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Sheet1" sheetId="1" r:id="rId1"/>
    <sheet name="prihodi" sheetId="2" r:id="rId2"/>
    <sheet name="rashodi" sheetId="3" r:id="rId3"/>
  </sheets>
  <definedNames>
    <definedName name="Excel_BuiltIn_Print_Titles">'rashodi'!$3:$3</definedName>
  </definedNames>
  <calcPr fullCalcOnLoad="1"/>
</workbook>
</file>

<file path=xl/sharedStrings.xml><?xml version="1.0" encoding="utf-8"?>
<sst xmlns="http://schemas.openxmlformats.org/spreadsheetml/2006/main" count="254" uniqueCount="249">
  <si>
    <t>Институт за јавно здравље Србије</t>
  </si>
  <si>
    <t>"Др Милан Јовановић Батут"</t>
  </si>
  <si>
    <t>ЗА 2020. ГОДИНУ</t>
  </si>
  <si>
    <t xml:space="preserve"> </t>
  </si>
  <si>
    <t>П Р И М А Њ А</t>
  </si>
  <si>
    <t>Промена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</si>
  <si>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</si>
  <si>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</si>
  <si>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</si>
  <si>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</si>
  <si>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</si>
  <si>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</si>
  <si>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</si>
  <si>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</si>
  <si>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</si>
  <si>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Позитивне курсне разлике</t>
  </si>
  <si>
    <t>Полагање стручног испита за здр. радника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</si>
  <si>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</si>
  <si>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</si>
  <si>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</si>
  <si>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</si>
  <si>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</si>
  <si>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</si>
  <si>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</si>
  <si>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Меморандумске  ставке  за  рефундацију  расхода-породиље</t>
  </si>
  <si>
    <t>Меморандумске ставке за рефундацију расхода из претходне године</t>
  </si>
  <si>
    <t>Трансфери  између  буџетских  корис. на истом нивоу-Приходи од РФЗО-а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</si>
  <si>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</si>
  <si>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</si>
  <si>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</si>
  <si>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Приходи  из  Буџета-Приходи од Министарства здравља</t>
  </si>
  <si>
    <t>Приходи  из  Буџета - 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</si>
  <si>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</si>
  <si>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</si>
  <si>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Приход од пројекта-HPV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</si>
  <si>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</si>
  <si>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</si>
  <si>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</si>
  <si>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</si>
  <si>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</si>
  <si>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</si>
  <si>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ПРОМЕНА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</si>
  <si>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</si>
  <si>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</si>
  <si>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</si>
  <si>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</si>
  <si>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</si>
  <si>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</si>
  <si>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</si>
  <si>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</si>
  <si>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</si>
  <si>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</si>
  <si>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</si>
  <si>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</si>
  <si>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</si>
  <si>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</si>
  <si>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</si>
  <si>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</si>
  <si>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Накнаде у натури</t>
  </si>
  <si>
    <t>Одмаралишта, спортски и рекреациони објекти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</si>
  <si>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</si>
  <si>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</si>
  <si>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</si>
  <si>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</si>
  <si>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</si>
  <si>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</si>
  <si>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</si>
  <si>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</si>
  <si>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</si>
  <si>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</si>
  <si>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</si>
  <si>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</si>
  <si>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</si>
  <si>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</si>
  <si>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</si>
  <si>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</si>
  <si>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</si>
  <si>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</si>
  <si>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</si>
  <si>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</si>
  <si>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</si>
  <si>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</si>
  <si>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</si>
  <si>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</si>
  <si>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</si>
  <si>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</si>
  <si>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</si>
  <si>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</si>
  <si>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</si>
  <si>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</si>
  <si>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</si>
  <si>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</si>
  <si>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</si>
  <si>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</si>
  <si>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</si>
  <si>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</si>
  <si>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</si>
  <si>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</si>
  <si>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</si>
  <si>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</si>
  <si>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</si>
  <si>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</si>
  <si>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</si>
  <si>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</si>
  <si>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</si>
  <si>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</si>
  <si>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</si>
  <si>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</si>
  <si>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</si>
  <si>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</si>
  <si>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</si>
  <si>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</si>
  <si>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</si>
  <si>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</si>
  <si>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</si>
  <si>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</si>
  <si>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Услуге штампања, припрема (постера, плаката, агенди, лифлета, и др.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</si>
  <si>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</si>
  <si>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</si>
  <si>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</si>
  <si>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</si>
  <si>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</si>
  <si>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</si>
  <si>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</si>
  <si>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</si>
  <si>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</si>
  <si>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</si>
  <si>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</si>
  <si>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</si>
  <si>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</si>
  <si>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</si>
  <si>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</si>
  <si>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</si>
  <si>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</si>
  <si>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Трошкови специјализованих услуга по пројектима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</si>
  <si>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</si>
  <si>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</si>
  <si>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</si>
  <si>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</si>
  <si>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</si>
  <si>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</si>
  <si>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</si>
  <si>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</si>
  <si>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</si>
  <si>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</si>
  <si>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</si>
  <si>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Лимарски радови за опрему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</si>
  <si>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</si>
  <si>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</si>
  <si>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</si>
  <si>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</si>
  <si>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</si>
  <si>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</si>
  <si>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медицинске и лабораторијске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</si>
  <si>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</si>
  <si>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</si>
  <si>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</si>
  <si>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</si>
  <si>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</si>
  <si>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</si>
  <si>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</si>
  <si>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</si>
  <si>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</si>
  <si>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</si>
  <si>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</si>
  <si>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</si>
  <si>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</si>
  <si>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</si>
  <si>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</si>
  <si>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</si>
  <si>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</si>
  <si>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</si>
  <si>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</si>
  <si>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</si>
  <si>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</si>
  <si>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</si>
  <si>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</si>
  <si>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</si>
  <si>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</si>
  <si>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</si>
  <si>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</si>
  <si>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</si>
  <si>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</si>
  <si>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</si>
  <si>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</si>
  <si>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</si>
  <si>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</si>
  <si>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</si>
  <si>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</si>
  <si>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</si>
  <si>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r>
      <rPr>
        <sz val="14"/>
        <rFont val="Arial"/>
        <family val="2"/>
      </rP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</si>
  <si>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</si>
  <si>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</si>
  <si>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</si>
  <si>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</si>
  <si>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</si>
  <si>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</si>
  <si>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</si>
  <si>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</si>
  <si>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</si>
  <si>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</si>
  <si>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</si>
  <si>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</si>
  <si>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</si>
  <si>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</si>
  <si>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>Порези, обавез,таксе и казне наметн. од јед. Нив. вл.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</si>
  <si>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</si>
  <si>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</si>
  <si>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</si>
  <si>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</si>
  <si>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</si>
  <si>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</si>
  <si>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</si>
  <si>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</si>
  <si>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</si>
  <si>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</si>
  <si>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</si>
  <si>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</si>
  <si>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</si>
  <si>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Возило</t>
  </si>
  <si>
    <t>Намештај</t>
  </si>
  <si>
    <t>Уградна опрема - лабораторијски 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</si>
  <si>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</si>
  <si>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</si>
  <si>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</si>
  <si>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</si>
  <si>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</si>
  <si>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</si>
  <si>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</si>
  <si>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</si>
  <si>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</si>
  <si>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</si>
  <si>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</si>
  <si>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</si>
  <si>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Нематеријална имовина</t>
  </si>
  <si>
    <t>Компјутерски софтвер</t>
  </si>
  <si>
    <t>УКУПНИ ИЗДАЦИ</t>
  </si>
  <si>
    <t>Приходи  из  Буџета -"Подршка ЕУ у управљању миграцијама у Србији-приступ здравственим услугама вакцинације"</t>
  </si>
  <si>
    <t>Приходи  из  Буџета -"Национална студија серопреваленције и молекуларне карактеризације на SARS-CoV-2 током епидемије у популацији Србије"</t>
  </si>
  <si>
    <t xml:space="preserve">Приходи  из  Буџета -"Превенција и ублажавање последица насталих услед болести  COVID-19”
</t>
  </si>
  <si>
    <t>Приходи  из  Буџета -"Извођење радова на кречењу просторија здравствених установа, адаптацији мокрих чворова и водоводне и канализационе мреже здравствених установа из уредбе о плану мреже здравствених установа,  ЈН бр.06/2020 – партија 1"</t>
  </si>
  <si>
    <t>Капитално одржавање болница, здравствених установа</t>
  </si>
  <si>
    <t>Зграде и грађевински објекти</t>
  </si>
  <si>
    <t>Приходи  из  Буџета -"Спровођење и финансирање послова набавке вакцина против сезонског грипа од произвођача вакцине Института за вирусологију, вакцине и серуме "Торлак""</t>
  </si>
  <si>
    <t>I Ребаланс за 2020. годину</t>
  </si>
  <si>
    <t>Октобар 2020. године</t>
  </si>
  <si>
    <t>2 РЕБАЛАНС ФИНАНСИЈСКОГ ПЛАНА</t>
  </si>
  <si>
    <t xml:space="preserve"> II Ребаланс прихода и примања за 2020.годину</t>
  </si>
  <si>
    <t>II Ребаланас расхода и издатака за 2020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</si>
</sst>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$-409]#,##0.00;[Red]\-[$$-409]#,##0.00"/>
    <numFmt numFmtId="173" formatCode="[$-409]#,##0"/>
    <numFmt numFmtId="174" formatCode="#,##0&quot;       &quot;"/>
    <numFmt numFmtId="175" formatCode="[$-409]#,##0.00"/>
    <numFmt numFmtId="176" formatCode="#,##0.00000000"/>
  </numFmts>
  <fonts count="60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Calibri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73" fontId="8" fillId="34" borderId="12" xfId="0" applyNumberFormat="1" applyFont="1" applyFill="1" applyBorder="1" applyAlignment="1">
      <alignment horizontal="center" vertical="center"/>
    </xf>
    <xf numFmtId="173" fontId="9" fillId="34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73" fontId="7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73" fontId="3" fillId="0" borderId="16" xfId="0" applyNumberFormat="1" applyFont="1" applyBorder="1" applyAlignment="1">
      <alignment/>
    </xf>
    <xf numFmtId="0" fontId="3" fillId="0" borderId="15" xfId="0" applyFont="1" applyFill="1" applyBorder="1" applyAlignment="1">
      <alignment vertical="top" wrapText="1"/>
    </xf>
    <xf numFmtId="173" fontId="3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173" fontId="7" fillId="35" borderId="16" xfId="0" applyNumberFormat="1" applyFont="1" applyFill="1" applyBorder="1" applyAlignment="1">
      <alignment/>
    </xf>
    <xf numFmtId="173" fontId="3" fillId="35" borderId="16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3" fontId="7" fillId="0" borderId="19" xfId="0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 vertical="top" wrapText="1"/>
    </xf>
    <xf numFmtId="0" fontId="12" fillId="0" borderId="15" xfId="0" applyFont="1" applyBorder="1" applyAlignment="1">
      <alignment vertical="center"/>
    </xf>
    <xf numFmtId="0" fontId="3" fillId="35" borderId="15" xfId="0" applyFont="1" applyFill="1" applyBorder="1" applyAlignment="1">
      <alignment vertical="top" wrapText="1"/>
    </xf>
    <xf numFmtId="0" fontId="0" fillId="35" borderId="0" xfId="0" applyFont="1" applyFill="1" applyAlignment="1">
      <alignment/>
    </xf>
    <xf numFmtId="0" fontId="7" fillId="35" borderId="15" xfId="0" applyFont="1" applyFill="1" applyBorder="1" applyAlignment="1">
      <alignment vertical="top" wrapText="1"/>
    </xf>
    <xf numFmtId="0" fontId="9" fillId="35" borderId="0" xfId="0" applyFont="1" applyFill="1" applyAlignment="1">
      <alignment/>
    </xf>
    <xf numFmtId="0" fontId="3" fillId="35" borderId="15" xfId="0" applyFont="1" applyFill="1" applyBorder="1" applyAlignment="1">
      <alignment wrapText="1"/>
    </xf>
    <xf numFmtId="0" fontId="12" fillId="35" borderId="15" xfId="0" applyFont="1" applyFill="1" applyBorder="1" applyAlignment="1">
      <alignment wrapText="1"/>
    </xf>
    <xf numFmtId="0" fontId="3" fillId="35" borderId="15" xfId="0" applyFont="1" applyFill="1" applyBorder="1" applyAlignment="1">
      <alignment wrapText="1" shrinkToFit="1"/>
    </xf>
    <xf numFmtId="0" fontId="7" fillId="35" borderId="15" xfId="0" applyFont="1" applyFill="1" applyBorder="1" applyAlignment="1">
      <alignment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174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3" fillId="35" borderId="23" xfId="0" applyFont="1" applyFill="1" applyBorder="1" applyAlignment="1">
      <alignment vertical="top" wrapText="1"/>
    </xf>
    <xf numFmtId="0" fontId="7" fillId="35" borderId="23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wrapText="1"/>
    </xf>
    <xf numFmtId="0" fontId="7" fillId="35" borderId="23" xfId="0" applyFont="1" applyFill="1" applyBorder="1" applyAlignment="1">
      <alignment wrapText="1"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8" fillId="34" borderId="26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8" fillId="34" borderId="27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35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9" fillId="35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3" fontId="7" fillId="0" borderId="35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0" fontId="7" fillId="35" borderId="38" xfId="0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7" fillId="0" borderId="40" xfId="0" applyNumberFormat="1" applyFont="1" applyFill="1" applyBorder="1" applyAlignment="1">
      <alignment vertical="center"/>
    </xf>
    <xf numFmtId="0" fontId="7" fillId="35" borderId="23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8" fillId="0" borderId="0" xfId="0" applyFont="1" applyAlignment="1">
      <alignment horizontal="right" vertical="center"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8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21.7109375" style="0" customWidth="1"/>
  </cols>
  <sheetData>
    <row r="1" ht="17.25">
      <c r="A1" s="84" t="s">
        <v>0</v>
      </c>
    </row>
    <row r="2" ht="17.25">
      <c r="A2" s="84" t="s">
        <v>1</v>
      </c>
    </row>
    <row r="3" ht="12">
      <c r="A3" s="85"/>
    </row>
    <row r="4" ht="12">
      <c r="A4" s="85"/>
    </row>
    <row r="5" ht="12">
      <c r="A5" s="85"/>
    </row>
    <row r="6" ht="12">
      <c r="A6" s="85"/>
    </row>
    <row r="7" ht="12">
      <c r="A7" s="85"/>
    </row>
    <row r="8" ht="27">
      <c r="A8" s="1"/>
    </row>
    <row r="9" ht="27">
      <c r="A9" s="87" t="s">
        <v>246</v>
      </c>
    </row>
    <row r="10" ht="22.5">
      <c r="A10" s="2"/>
    </row>
    <row r="11" ht="22.5">
      <c r="A11" s="2" t="s">
        <v>2</v>
      </c>
    </row>
    <row r="12" ht="27">
      <c r="A12" s="1"/>
    </row>
    <row r="17" ht="165.75" customHeight="1"/>
    <row r="18" ht="15">
      <c r="A18" s="86" t="s">
        <v>245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C1" sqref="C1:D16384"/>
    </sheetView>
  </sheetViews>
  <sheetFormatPr defaultColWidth="9.00390625" defaultRowHeight="12.75" customHeight="1"/>
  <cols>
    <col min="1" max="1" width="14.00390625" style="0" customWidth="1"/>
    <col min="2" max="2" width="84.7109375" style="0" customWidth="1"/>
    <col min="3" max="3" width="21.28125" style="0" hidden="1" customWidth="1"/>
    <col min="4" max="4" width="17.57421875" style="0" hidden="1" customWidth="1"/>
    <col min="5" max="5" width="19.8515625" style="0" customWidth="1"/>
    <col min="6" max="6" width="38.140625" style="0" customWidth="1"/>
    <col min="7" max="9" width="9.00390625" style="0" customWidth="1"/>
    <col min="10" max="10" width="16.00390625" style="0" customWidth="1"/>
  </cols>
  <sheetData>
    <row r="1" spans="1:5" ht="15.75" customHeight="1" thickBot="1">
      <c r="A1" s="3"/>
      <c r="B1" s="4"/>
      <c r="C1" s="4"/>
      <c r="D1" s="4"/>
      <c r="E1" s="4"/>
    </row>
    <row r="2" spans="1:5" ht="66" customHeight="1" thickBot="1">
      <c r="A2" s="5" t="s">
        <v>3</v>
      </c>
      <c r="B2" s="6" t="s">
        <v>4</v>
      </c>
      <c r="C2" s="59" t="s">
        <v>244</v>
      </c>
      <c r="D2" s="7" t="s">
        <v>5</v>
      </c>
      <c r="E2" s="8" t="s">
        <v>247</v>
      </c>
    </row>
    <row r="3" spans="1:5" s="12" customFormat="1" ht="18" customHeight="1">
      <c r="A3" s="9">
        <v>7</v>
      </c>
      <c r="B3" s="10" t="s">
        <v>6</v>
      </c>
      <c r="C3" s="11">
        <v>3112811</v>
      </c>
      <c r="D3" s="11">
        <f>D30</f>
        <v>184250</v>
      </c>
      <c r="E3" s="11">
        <f>E4+E7+E20+E25+E30</f>
        <v>3297061</v>
      </c>
    </row>
    <row r="4" spans="1:5" s="12" customFormat="1" ht="18" customHeight="1">
      <c r="A4" s="9">
        <v>73</v>
      </c>
      <c r="B4" s="10" t="s">
        <v>7</v>
      </c>
      <c r="C4" s="11">
        <v>20324</v>
      </c>
      <c r="D4" s="11"/>
      <c r="E4" s="11">
        <v>20324</v>
      </c>
    </row>
    <row r="5" spans="1:5" ht="18" customHeight="1">
      <c r="A5" s="13">
        <v>7321</v>
      </c>
      <c r="B5" s="14" t="s">
        <v>8</v>
      </c>
      <c r="C5" s="15">
        <v>20324</v>
      </c>
      <c r="D5" s="15"/>
      <c r="E5" s="15">
        <v>20324</v>
      </c>
    </row>
    <row r="6" spans="1:5" ht="18" customHeight="1">
      <c r="A6" s="13">
        <v>732121</v>
      </c>
      <c r="B6" s="16" t="s">
        <v>9</v>
      </c>
      <c r="C6" s="15">
        <v>20324</v>
      </c>
      <c r="D6" s="15"/>
      <c r="E6" s="15">
        <v>20324</v>
      </c>
    </row>
    <row r="7" spans="1:5" s="12" customFormat="1" ht="18" customHeight="1">
      <c r="A7" s="9">
        <v>74</v>
      </c>
      <c r="B7" s="10" t="s">
        <v>10</v>
      </c>
      <c r="C7" s="11">
        <v>263804</v>
      </c>
      <c r="D7" s="11"/>
      <c r="E7" s="11">
        <v>263804</v>
      </c>
    </row>
    <row r="8" spans="1:5" s="12" customFormat="1" ht="18" customHeight="1">
      <c r="A8" s="9">
        <v>742</v>
      </c>
      <c r="B8" s="10" t="s">
        <v>11</v>
      </c>
      <c r="C8" s="11">
        <v>202448</v>
      </c>
      <c r="D8" s="11"/>
      <c r="E8" s="11">
        <v>202448</v>
      </c>
    </row>
    <row r="9" spans="1:5" ht="20.25" customHeight="1">
      <c r="A9" s="13">
        <v>742121</v>
      </c>
      <c r="B9" s="14" t="s">
        <v>12</v>
      </c>
      <c r="C9" s="17">
        <v>169841</v>
      </c>
      <c r="D9" s="17"/>
      <c r="E9" s="17">
        <v>169841</v>
      </c>
    </row>
    <row r="10" spans="1:5" ht="18" customHeight="1">
      <c r="A10" s="13">
        <v>7421210</v>
      </c>
      <c r="B10" s="14" t="s">
        <v>13</v>
      </c>
      <c r="C10" s="15">
        <v>28997</v>
      </c>
      <c r="D10" s="15"/>
      <c r="E10" s="15">
        <v>28997</v>
      </c>
    </row>
    <row r="11" spans="1:5" ht="18" customHeight="1">
      <c r="A11" s="13">
        <v>7421211</v>
      </c>
      <c r="B11" s="14" t="s">
        <v>14</v>
      </c>
      <c r="C11" s="15">
        <v>3500</v>
      </c>
      <c r="D11" s="15"/>
      <c r="E11" s="15">
        <v>3500</v>
      </c>
    </row>
    <row r="12" spans="1:5" ht="18" customHeight="1">
      <c r="A12" s="13">
        <v>742322</v>
      </c>
      <c r="B12" s="14" t="s">
        <v>15</v>
      </c>
      <c r="C12" s="15">
        <v>10</v>
      </c>
      <c r="D12" s="15"/>
      <c r="E12" s="15">
        <v>10</v>
      </c>
    </row>
    <row r="13" spans="1:5" ht="21.75" customHeight="1">
      <c r="A13" s="13">
        <v>742325</v>
      </c>
      <c r="B13" s="14" t="s">
        <v>16</v>
      </c>
      <c r="C13" s="15">
        <v>100</v>
      </c>
      <c r="D13" s="15"/>
      <c r="E13" s="15">
        <v>100</v>
      </c>
    </row>
    <row r="14" spans="1:5" s="12" customFormat="1" ht="18" customHeight="1">
      <c r="A14" s="9">
        <v>745</v>
      </c>
      <c r="B14" s="10" t="s">
        <v>17</v>
      </c>
      <c r="C14" s="11">
        <v>61356</v>
      </c>
      <c r="D14" s="11"/>
      <c r="E14" s="11">
        <v>61356</v>
      </c>
    </row>
    <row r="15" spans="1:5" ht="18" customHeight="1">
      <c r="A15" s="18">
        <v>7451111</v>
      </c>
      <c r="B15" s="16" t="s">
        <v>18</v>
      </c>
      <c r="C15" s="15">
        <v>61000</v>
      </c>
      <c r="D15" s="15"/>
      <c r="E15" s="15">
        <v>61000</v>
      </c>
    </row>
    <row r="16" spans="1:5" ht="18" customHeight="1">
      <c r="A16" s="13">
        <v>74512118</v>
      </c>
      <c r="B16" s="14" t="s">
        <v>19</v>
      </c>
      <c r="C16" s="15">
        <v>25</v>
      </c>
      <c r="D16" s="15"/>
      <c r="E16" s="15">
        <v>25</v>
      </c>
    </row>
    <row r="17" spans="1:5" ht="18" customHeight="1">
      <c r="A17" s="13">
        <v>7451212</v>
      </c>
      <c r="B17" s="14" t="s">
        <v>20</v>
      </c>
      <c r="C17" s="15">
        <v>300</v>
      </c>
      <c r="D17" s="15"/>
      <c r="E17" s="15">
        <v>300</v>
      </c>
    </row>
    <row r="18" spans="1:5" ht="18" customHeight="1">
      <c r="A18" s="13">
        <v>7451214</v>
      </c>
      <c r="B18" s="14" t="s">
        <v>21</v>
      </c>
      <c r="C18" s="15">
        <v>1</v>
      </c>
      <c r="D18" s="15"/>
      <c r="E18" s="15">
        <v>1</v>
      </c>
    </row>
    <row r="19" spans="1:5" ht="18" customHeight="1">
      <c r="A19" s="13">
        <v>7451216</v>
      </c>
      <c r="B19" s="14" t="s">
        <v>22</v>
      </c>
      <c r="C19" s="15">
        <v>30</v>
      </c>
      <c r="D19" s="15"/>
      <c r="E19" s="15">
        <v>30</v>
      </c>
    </row>
    <row r="20" spans="1:5" s="12" customFormat="1" ht="18" customHeight="1">
      <c r="A20" s="9">
        <v>77</v>
      </c>
      <c r="B20" s="10" t="s">
        <v>23</v>
      </c>
      <c r="C20" s="11">
        <v>400</v>
      </c>
      <c r="D20" s="11"/>
      <c r="E20" s="11">
        <v>400</v>
      </c>
    </row>
    <row r="21" spans="1:5" s="12" customFormat="1" ht="18" customHeight="1">
      <c r="A21" s="9">
        <v>771</v>
      </c>
      <c r="B21" s="19" t="s">
        <v>23</v>
      </c>
      <c r="C21" s="11">
        <v>400</v>
      </c>
      <c r="D21" s="11"/>
      <c r="E21" s="11">
        <v>400</v>
      </c>
    </row>
    <row r="22" spans="1:5" ht="18" customHeight="1">
      <c r="A22" s="13">
        <v>771111</v>
      </c>
      <c r="B22" s="14" t="s">
        <v>23</v>
      </c>
      <c r="C22" s="15"/>
      <c r="D22" s="15"/>
      <c r="E22" s="15"/>
    </row>
    <row r="23" spans="1:5" ht="36" customHeight="1">
      <c r="A23" s="13">
        <v>771113</v>
      </c>
      <c r="B23" s="14" t="s">
        <v>24</v>
      </c>
      <c r="C23" s="15"/>
      <c r="D23" s="15"/>
      <c r="E23" s="15"/>
    </row>
    <row r="24" spans="1:5" ht="36" customHeight="1">
      <c r="A24" s="18">
        <v>772111</v>
      </c>
      <c r="B24" s="16" t="s">
        <v>25</v>
      </c>
      <c r="C24" s="15">
        <v>400</v>
      </c>
      <c r="D24" s="15"/>
      <c r="E24" s="15">
        <v>400</v>
      </c>
    </row>
    <row r="25" spans="1:5" s="12" customFormat="1" ht="36" customHeight="1">
      <c r="A25" s="9">
        <v>78</v>
      </c>
      <c r="B25" s="10" t="s">
        <v>26</v>
      </c>
      <c r="C25" s="11">
        <v>2476916</v>
      </c>
      <c r="D25" s="11"/>
      <c r="E25" s="11">
        <v>2476916</v>
      </c>
    </row>
    <row r="26" spans="1:5" s="12" customFormat="1" ht="33" customHeight="1">
      <c r="A26" s="9">
        <v>781</v>
      </c>
      <c r="B26" s="19" t="s">
        <v>26</v>
      </c>
      <c r="C26" s="20">
        <v>2476916</v>
      </c>
      <c r="D26" s="11"/>
      <c r="E26" s="11">
        <v>2476916</v>
      </c>
    </row>
    <row r="27" spans="1:5" ht="18" customHeight="1">
      <c r="A27" s="13">
        <v>781111</v>
      </c>
      <c r="B27" s="14" t="s">
        <v>27</v>
      </c>
      <c r="C27" s="21">
        <v>70000</v>
      </c>
      <c r="D27" s="17"/>
      <c r="E27" s="17">
        <v>70000</v>
      </c>
    </row>
    <row r="28" spans="1:5" ht="18" customHeight="1">
      <c r="A28" s="13">
        <v>7811111</v>
      </c>
      <c r="B28" s="14" t="s">
        <v>28</v>
      </c>
      <c r="C28" s="21">
        <v>469</v>
      </c>
      <c r="D28" s="17"/>
      <c r="E28" s="17">
        <v>469</v>
      </c>
    </row>
    <row r="29" spans="1:5" ht="18" customHeight="1">
      <c r="A29" s="13">
        <v>781112</v>
      </c>
      <c r="B29" s="14" t="s">
        <v>29</v>
      </c>
      <c r="C29" s="21">
        <v>2406447</v>
      </c>
      <c r="D29" s="17"/>
      <c r="E29" s="17">
        <v>2406447</v>
      </c>
    </row>
    <row r="30" spans="1:5" s="12" customFormat="1" ht="36" customHeight="1">
      <c r="A30" s="9">
        <v>79</v>
      </c>
      <c r="B30" s="10" t="s">
        <v>30</v>
      </c>
      <c r="C30" s="11">
        <v>351367</v>
      </c>
      <c r="D30" s="11">
        <f>D31</f>
        <v>184250</v>
      </c>
      <c r="E30" s="11">
        <f>E31</f>
        <v>535617</v>
      </c>
    </row>
    <row r="31" spans="1:5" s="12" customFormat="1" ht="18" customHeight="1">
      <c r="A31" s="9">
        <v>791</v>
      </c>
      <c r="B31" s="19" t="s">
        <v>30</v>
      </c>
      <c r="C31" s="11">
        <v>351367</v>
      </c>
      <c r="D31" s="11">
        <f>D40</f>
        <v>184250</v>
      </c>
      <c r="E31" s="11">
        <f>E32+E33+E34+E35+E36+E37+E38+E39+E40</f>
        <v>535617</v>
      </c>
    </row>
    <row r="32" spans="1:5" ht="18" customHeight="1">
      <c r="A32" s="13">
        <v>791111</v>
      </c>
      <c r="B32" s="14" t="s">
        <v>31</v>
      </c>
      <c r="C32" s="15">
        <v>273060</v>
      </c>
      <c r="D32" s="15"/>
      <c r="E32" s="15">
        <v>273060</v>
      </c>
    </row>
    <row r="33" spans="1:5" ht="36" customHeight="1">
      <c r="A33" s="13">
        <v>7911111</v>
      </c>
      <c r="B33" s="14" t="s">
        <v>239</v>
      </c>
      <c r="C33" s="15">
        <v>55150</v>
      </c>
      <c r="D33" s="15"/>
      <c r="E33" s="15">
        <v>55150</v>
      </c>
    </row>
    <row r="34" spans="1:5" ht="36" customHeight="1">
      <c r="A34" s="13">
        <v>79111132</v>
      </c>
      <c r="B34" s="14" t="s">
        <v>32</v>
      </c>
      <c r="C34" s="15">
        <v>4000</v>
      </c>
      <c r="D34" s="15"/>
      <c r="E34" s="15">
        <v>4000</v>
      </c>
    </row>
    <row r="35" spans="1:5" ht="18" customHeight="1">
      <c r="A35" s="13">
        <v>7911115</v>
      </c>
      <c r="B35" s="14" t="s">
        <v>33</v>
      </c>
      <c r="C35" s="15">
        <v>3000</v>
      </c>
      <c r="D35" s="15"/>
      <c r="E35" s="15">
        <v>3000</v>
      </c>
    </row>
    <row r="36" spans="1:5" ht="18" customHeight="1">
      <c r="A36" s="13">
        <v>7911116</v>
      </c>
      <c r="B36" s="14" t="s">
        <v>34</v>
      </c>
      <c r="C36" s="15">
        <v>1500</v>
      </c>
      <c r="D36" s="15"/>
      <c r="E36" s="15">
        <v>1500</v>
      </c>
    </row>
    <row r="37" spans="1:5" ht="18" customHeight="1">
      <c r="A37" s="13">
        <v>7911117</v>
      </c>
      <c r="B37" s="14" t="s">
        <v>237</v>
      </c>
      <c r="C37" s="15">
        <v>9379</v>
      </c>
      <c r="D37" s="15"/>
      <c r="E37" s="15">
        <v>9379</v>
      </c>
    </row>
    <row r="38" spans="1:5" s="12" customFormat="1" ht="60.75" customHeight="1">
      <c r="A38" s="13">
        <v>7911118</v>
      </c>
      <c r="B38" s="14" t="s">
        <v>238</v>
      </c>
      <c r="C38" s="15">
        <v>4250</v>
      </c>
      <c r="D38" s="15"/>
      <c r="E38" s="15">
        <v>4250</v>
      </c>
    </row>
    <row r="39" spans="1:5" s="12" customFormat="1" ht="74.25" customHeight="1">
      <c r="A39" s="13">
        <v>7911119</v>
      </c>
      <c r="B39" s="14" t="s">
        <v>240</v>
      </c>
      <c r="C39" s="15">
        <v>1028</v>
      </c>
      <c r="D39" s="15"/>
      <c r="E39" s="15">
        <v>1028</v>
      </c>
    </row>
    <row r="40" spans="1:5" s="12" customFormat="1" ht="59.25" customHeight="1">
      <c r="A40" s="13">
        <v>79111112</v>
      </c>
      <c r="B40" s="14" t="s">
        <v>243</v>
      </c>
      <c r="C40" s="15">
        <v>0</v>
      </c>
      <c r="D40" s="15">
        <v>184250</v>
      </c>
      <c r="E40" s="15">
        <v>184250</v>
      </c>
    </row>
    <row r="41" spans="1:5" s="12" customFormat="1" ht="18" customHeight="1">
      <c r="A41" s="9">
        <v>8</v>
      </c>
      <c r="B41" s="10" t="s">
        <v>35</v>
      </c>
      <c r="C41" s="11">
        <v>100</v>
      </c>
      <c r="D41" s="11"/>
      <c r="E41" s="11">
        <v>100</v>
      </c>
    </row>
    <row r="42" spans="1:5" ht="18" customHeight="1">
      <c r="A42" s="9">
        <v>81</v>
      </c>
      <c r="B42" s="19" t="s">
        <v>36</v>
      </c>
      <c r="C42" s="11">
        <v>100</v>
      </c>
      <c r="D42" s="11"/>
      <c r="E42" s="11">
        <v>100</v>
      </c>
    </row>
    <row r="43" spans="1:5" ht="18" customHeight="1">
      <c r="A43" s="9">
        <v>811</v>
      </c>
      <c r="B43" s="19" t="s">
        <v>37</v>
      </c>
      <c r="C43" s="11">
        <v>100</v>
      </c>
      <c r="D43" s="15"/>
      <c r="E43" s="15">
        <v>100</v>
      </c>
    </row>
    <row r="44" spans="1:5" ht="18.75" customHeight="1">
      <c r="A44" s="13">
        <v>811122</v>
      </c>
      <c r="B44" s="14" t="s">
        <v>38</v>
      </c>
      <c r="C44" s="15">
        <v>100</v>
      </c>
      <c r="D44" s="15"/>
      <c r="E44" s="15">
        <v>100</v>
      </c>
    </row>
    <row r="45" spans="1:5" ht="24" customHeight="1" thickBot="1">
      <c r="A45" s="22"/>
      <c r="B45" s="23" t="s">
        <v>39</v>
      </c>
      <c r="C45" s="24">
        <v>3112911</v>
      </c>
      <c r="D45" s="24">
        <v>184250</v>
      </c>
      <c r="E45" s="24">
        <f>E3+E41</f>
        <v>3297161</v>
      </c>
    </row>
    <row r="46" spans="4:5" ht="12.75" customHeight="1">
      <c r="D46" s="25"/>
      <c r="E46" s="25"/>
    </row>
    <row r="47" ht="12.75" customHeight="1">
      <c r="E47" s="25"/>
    </row>
    <row r="48" spans="4:5" ht="12.75" customHeight="1">
      <c r="D48" s="25"/>
      <c r="E48" s="25"/>
    </row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landscape" scale="77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10"/>
  <sheetViews>
    <sheetView tabSelected="1" zoomScalePageLayoutView="0" workbookViewId="0" topLeftCell="A1">
      <selection activeCell="E10" sqref="E10"/>
    </sheetView>
  </sheetViews>
  <sheetFormatPr defaultColWidth="9.140625" defaultRowHeight="18" customHeight="1"/>
  <cols>
    <col min="1" max="1" width="15.8515625" style="26" customWidth="1"/>
    <col min="2" max="2" width="81.7109375" style="26" customWidth="1"/>
    <col min="3" max="3" width="17.7109375" style="58" hidden="1" customWidth="1"/>
    <col min="4" max="4" width="16.8515625" style="58" hidden="1" customWidth="1"/>
    <col min="5" max="5" width="26.7109375" style="58" customWidth="1"/>
    <col min="6" max="16384" width="9.140625" style="27" customWidth="1"/>
  </cols>
  <sheetData>
    <row r="2" ht="18" customHeight="1" thickBot="1"/>
    <row r="3" spans="1:5" ht="54.75" customHeight="1" thickBot="1">
      <c r="A3" s="45"/>
      <c r="B3" s="46" t="s">
        <v>40</v>
      </c>
      <c r="C3" s="59" t="s">
        <v>244</v>
      </c>
      <c r="D3" s="60" t="s">
        <v>41</v>
      </c>
      <c r="E3" s="61" t="s">
        <v>248</v>
      </c>
    </row>
    <row r="4" spans="1:5" s="28" customFormat="1" ht="32.25" customHeight="1">
      <c r="A4" s="88">
        <v>4</v>
      </c>
      <c r="B4" s="89" t="s">
        <v>42</v>
      </c>
      <c r="C4" s="90">
        <v>3105133</v>
      </c>
      <c r="D4" s="91"/>
      <c r="E4" s="92">
        <f>E5+E34+E159+E163+E166</f>
        <v>3289383</v>
      </c>
    </row>
    <row r="5" spans="1:6" s="28" customFormat="1" ht="18" customHeight="1">
      <c r="A5" s="48">
        <v>41</v>
      </c>
      <c r="B5" s="29" t="s">
        <v>43</v>
      </c>
      <c r="C5" s="62">
        <v>445589</v>
      </c>
      <c r="D5" s="63"/>
      <c r="E5" s="64">
        <v>445589</v>
      </c>
      <c r="F5" s="44"/>
    </row>
    <row r="6" spans="1:6" s="28" customFormat="1" ht="18" customHeight="1">
      <c r="A6" s="48">
        <v>411</v>
      </c>
      <c r="B6" s="29" t="s">
        <v>44</v>
      </c>
      <c r="C6" s="62">
        <v>365408</v>
      </c>
      <c r="D6" s="63"/>
      <c r="E6" s="64">
        <v>365408</v>
      </c>
      <c r="F6" s="44"/>
    </row>
    <row r="7" spans="1:6" ht="18" customHeight="1">
      <c r="A7" s="49">
        <v>411111</v>
      </c>
      <c r="B7" s="16" t="s">
        <v>45</v>
      </c>
      <c r="C7" s="65">
        <v>251338</v>
      </c>
      <c r="D7" s="66"/>
      <c r="E7" s="67">
        <v>251338</v>
      </c>
      <c r="F7" s="44"/>
    </row>
    <row r="8" spans="1:6" ht="18" customHeight="1">
      <c r="A8" s="49">
        <v>411112</v>
      </c>
      <c r="B8" s="16" t="s">
        <v>46</v>
      </c>
      <c r="C8" s="65">
        <v>8019</v>
      </c>
      <c r="D8" s="66"/>
      <c r="E8" s="67">
        <v>8019</v>
      </c>
      <c r="F8" s="44"/>
    </row>
    <row r="9" spans="1:6" ht="18" customHeight="1">
      <c r="A9" s="49">
        <v>411113</v>
      </c>
      <c r="B9" s="16" t="s">
        <v>47</v>
      </c>
      <c r="C9" s="65">
        <v>473</v>
      </c>
      <c r="D9" s="66"/>
      <c r="E9" s="67">
        <v>473</v>
      </c>
      <c r="F9" s="44"/>
    </row>
    <row r="10" spans="1:6" ht="18" customHeight="1">
      <c r="A10" s="49">
        <v>411115</v>
      </c>
      <c r="B10" s="16" t="s">
        <v>48</v>
      </c>
      <c r="C10" s="65">
        <v>15432</v>
      </c>
      <c r="D10" s="66"/>
      <c r="E10" s="67">
        <v>15432</v>
      </c>
      <c r="F10" s="44"/>
    </row>
    <row r="11" spans="1:6" ht="18" customHeight="1">
      <c r="A11" s="49">
        <v>411117</v>
      </c>
      <c r="B11" s="16" t="s">
        <v>49</v>
      </c>
      <c r="C11" s="65">
        <v>5898</v>
      </c>
      <c r="D11" s="66"/>
      <c r="E11" s="67">
        <v>5898</v>
      </c>
      <c r="F11" s="44"/>
    </row>
    <row r="12" spans="1:6" ht="18" customHeight="1">
      <c r="A12" s="49">
        <v>411118</v>
      </c>
      <c r="B12" s="16" t="s">
        <v>50</v>
      </c>
      <c r="C12" s="65">
        <v>55577</v>
      </c>
      <c r="D12" s="66"/>
      <c r="E12" s="67">
        <v>55577</v>
      </c>
      <c r="F12" s="44"/>
    </row>
    <row r="13" spans="1:6" ht="18" customHeight="1">
      <c r="A13" s="49">
        <v>411119</v>
      </c>
      <c r="B13" s="16" t="s">
        <v>51</v>
      </c>
      <c r="C13" s="65">
        <v>28000</v>
      </c>
      <c r="D13" s="66"/>
      <c r="E13" s="67">
        <v>28000</v>
      </c>
      <c r="F13" s="44"/>
    </row>
    <row r="14" spans="1:6" ht="18" customHeight="1">
      <c r="A14" s="49">
        <v>411131</v>
      </c>
      <c r="B14" s="16" t="s">
        <v>52</v>
      </c>
      <c r="C14" s="65">
        <v>0</v>
      </c>
      <c r="D14" s="66"/>
      <c r="E14" s="67">
        <v>0</v>
      </c>
      <c r="F14" s="44"/>
    </row>
    <row r="15" spans="1:6" ht="18" customHeight="1">
      <c r="A15" s="49">
        <v>411141</v>
      </c>
      <c r="B15" s="16" t="s">
        <v>53</v>
      </c>
      <c r="C15" s="65">
        <v>671</v>
      </c>
      <c r="D15" s="66"/>
      <c r="E15" s="67">
        <v>671</v>
      </c>
      <c r="F15" s="44"/>
    </row>
    <row r="16" spans="1:6" s="28" customFormat="1" ht="18" customHeight="1">
      <c r="A16" s="48">
        <v>412</v>
      </c>
      <c r="B16" s="29" t="s">
        <v>54</v>
      </c>
      <c r="C16" s="62">
        <v>59450</v>
      </c>
      <c r="D16" s="68"/>
      <c r="E16" s="64">
        <v>59450</v>
      </c>
      <c r="F16" s="44"/>
    </row>
    <row r="17" spans="1:6" ht="18" customHeight="1">
      <c r="A17" s="49">
        <v>412111</v>
      </c>
      <c r="B17" s="16" t="s">
        <v>55</v>
      </c>
      <c r="C17" s="69">
        <v>41188</v>
      </c>
      <c r="D17" s="66"/>
      <c r="E17" s="67">
        <v>41188</v>
      </c>
      <c r="F17" s="44"/>
    </row>
    <row r="18" spans="1:6" ht="18" customHeight="1">
      <c r="A18" s="49">
        <v>412211</v>
      </c>
      <c r="B18" s="16" t="s">
        <v>56</v>
      </c>
      <c r="C18" s="69">
        <v>18262</v>
      </c>
      <c r="D18" s="66"/>
      <c r="E18" s="67">
        <v>18262</v>
      </c>
      <c r="F18" s="44"/>
    </row>
    <row r="19" spans="1:6" ht="18" customHeight="1">
      <c r="A19" s="49">
        <v>412311</v>
      </c>
      <c r="B19" s="16" t="s">
        <v>57</v>
      </c>
      <c r="C19" s="69">
        <v>0</v>
      </c>
      <c r="D19" s="66"/>
      <c r="E19" s="67">
        <v>0</v>
      </c>
      <c r="F19" s="44"/>
    </row>
    <row r="20" spans="1:6" ht="18" customHeight="1">
      <c r="A20" s="50">
        <v>413</v>
      </c>
      <c r="B20" s="16" t="s">
        <v>58</v>
      </c>
      <c r="C20" s="69">
        <v>0</v>
      </c>
      <c r="D20" s="66"/>
      <c r="E20" s="67">
        <v>0</v>
      </c>
      <c r="F20" s="44"/>
    </row>
    <row r="21" spans="1:6" ht="18" customHeight="1">
      <c r="A21" s="51">
        <v>413141</v>
      </c>
      <c r="B21" s="30" t="s">
        <v>59</v>
      </c>
      <c r="C21" s="69">
        <v>0</v>
      </c>
      <c r="D21" s="66"/>
      <c r="E21" s="67">
        <v>0</v>
      </c>
      <c r="F21" s="44"/>
    </row>
    <row r="22" spans="1:6" s="28" customFormat="1" ht="18" customHeight="1">
      <c r="A22" s="48">
        <v>414</v>
      </c>
      <c r="B22" s="29" t="s">
        <v>60</v>
      </c>
      <c r="C22" s="62">
        <v>3300</v>
      </c>
      <c r="D22" s="63"/>
      <c r="E22" s="64">
        <v>3300</v>
      </c>
      <c r="F22" s="44"/>
    </row>
    <row r="23" spans="1:6" ht="18" customHeight="1">
      <c r="A23" s="49">
        <v>414111</v>
      </c>
      <c r="B23" s="16" t="s">
        <v>61</v>
      </c>
      <c r="C23" s="69">
        <v>400</v>
      </c>
      <c r="D23" s="70"/>
      <c r="E23" s="67">
        <v>400</v>
      </c>
      <c r="F23" s="44"/>
    </row>
    <row r="24" spans="1:6" ht="18" customHeight="1">
      <c r="A24" s="49">
        <v>414121</v>
      </c>
      <c r="B24" s="16" t="s">
        <v>62</v>
      </c>
      <c r="C24" s="69">
        <v>0</v>
      </c>
      <c r="D24" s="70"/>
      <c r="E24" s="67">
        <v>0</v>
      </c>
      <c r="F24" s="44"/>
    </row>
    <row r="25" spans="1:6" ht="18" customHeight="1">
      <c r="A25" s="49">
        <v>4141211</v>
      </c>
      <c r="B25" s="16" t="s">
        <v>63</v>
      </c>
      <c r="C25" s="69">
        <v>0</v>
      </c>
      <c r="D25" s="70"/>
      <c r="E25" s="67">
        <v>0</v>
      </c>
      <c r="F25" s="44"/>
    </row>
    <row r="26" spans="1:6" ht="18" customHeight="1">
      <c r="A26" s="49">
        <v>414311</v>
      </c>
      <c r="B26" s="16" t="s">
        <v>64</v>
      </c>
      <c r="C26" s="69">
        <v>2300</v>
      </c>
      <c r="D26" s="70"/>
      <c r="E26" s="67">
        <v>2300</v>
      </c>
      <c r="F26" s="44"/>
    </row>
    <row r="27" spans="1:6" ht="36" customHeight="1">
      <c r="A27" s="49">
        <v>414411</v>
      </c>
      <c r="B27" s="16" t="s">
        <v>65</v>
      </c>
      <c r="C27" s="69">
        <v>400</v>
      </c>
      <c r="D27" s="70"/>
      <c r="E27" s="67">
        <v>400</v>
      </c>
      <c r="F27" s="44"/>
    </row>
    <row r="28" spans="1:6" ht="36" customHeight="1">
      <c r="A28" s="49">
        <v>414314</v>
      </c>
      <c r="B28" s="16" t="s">
        <v>66</v>
      </c>
      <c r="C28" s="69">
        <v>200</v>
      </c>
      <c r="D28" s="70"/>
      <c r="E28" s="67">
        <v>200</v>
      </c>
      <c r="F28" s="44"/>
    </row>
    <row r="29" spans="1:6" s="28" customFormat="1" ht="18" customHeight="1">
      <c r="A29" s="48">
        <v>415</v>
      </c>
      <c r="B29" s="29" t="s">
        <v>67</v>
      </c>
      <c r="C29" s="62">
        <v>8656</v>
      </c>
      <c r="D29" s="63"/>
      <c r="E29" s="64">
        <v>8656</v>
      </c>
      <c r="F29" s="44"/>
    </row>
    <row r="30" spans="1:6" ht="18" customHeight="1">
      <c r="A30" s="49">
        <v>415112</v>
      </c>
      <c r="B30" s="16" t="s">
        <v>68</v>
      </c>
      <c r="C30" s="69">
        <v>8656</v>
      </c>
      <c r="D30" s="70"/>
      <c r="E30" s="67">
        <v>8656</v>
      </c>
      <c r="F30" s="44"/>
    </row>
    <row r="31" spans="1:6" s="28" customFormat="1" ht="18" customHeight="1">
      <c r="A31" s="48">
        <v>416</v>
      </c>
      <c r="B31" s="29" t="s">
        <v>69</v>
      </c>
      <c r="C31" s="62">
        <v>8775</v>
      </c>
      <c r="D31" s="63"/>
      <c r="E31" s="64">
        <v>8775</v>
      </c>
      <c r="F31" s="44"/>
    </row>
    <row r="32" spans="1:6" ht="18" customHeight="1">
      <c r="A32" s="49">
        <v>416111</v>
      </c>
      <c r="B32" s="16" t="s">
        <v>70</v>
      </c>
      <c r="C32" s="69">
        <v>6306</v>
      </c>
      <c r="D32" s="70"/>
      <c r="E32" s="67">
        <v>6306</v>
      </c>
      <c r="F32" s="44"/>
    </row>
    <row r="33" spans="1:6" ht="36" customHeight="1">
      <c r="A33" s="49">
        <v>416131</v>
      </c>
      <c r="B33" s="16" t="s">
        <v>71</v>
      </c>
      <c r="C33" s="69">
        <v>2469</v>
      </c>
      <c r="D33" s="70"/>
      <c r="E33" s="67">
        <v>2469</v>
      </c>
      <c r="F33" s="44"/>
    </row>
    <row r="34" spans="1:6" s="28" customFormat="1" ht="18" customHeight="1">
      <c r="A34" s="48">
        <v>42</v>
      </c>
      <c r="B34" s="29" t="s">
        <v>72</v>
      </c>
      <c r="C34" s="62">
        <v>2654574</v>
      </c>
      <c r="D34" s="63"/>
      <c r="E34" s="64">
        <f>E35+E57+E66+E92+E97+E119</f>
        <v>2838824</v>
      </c>
      <c r="F34" s="44"/>
    </row>
    <row r="35" spans="1:6" s="28" customFormat="1" ht="18" customHeight="1">
      <c r="A35" s="48">
        <v>421</v>
      </c>
      <c r="B35" s="29" t="s">
        <v>73</v>
      </c>
      <c r="C35" s="62">
        <v>40433</v>
      </c>
      <c r="D35" s="63"/>
      <c r="E35" s="71">
        <v>40433</v>
      </c>
      <c r="F35" s="44"/>
    </row>
    <row r="36" spans="1:6" ht="18" customHeight="1">
      <c r="A36" s="49">
        <v>421111</v>
      </c>
      <c r="B36" s="16" t="s">
        <v>74</v>
      </c>
      <c r="C36" s="69">
        <v>1850</v>
      </c>
      <c r="D36" s="70"/>
      <c r="E36" s="67">
        <v>1850</v>
      </c>
      <c r="F36" s="44"/>
    </row>
    <row r="37" spans="1:6" ht="18" customHeight="1">
      <c r="A37" s="49">
        <v>421112</v>
      </c>
      <c r="B37" s="16" t="s">
        <v>75</v>
      </c>
      <c r="C37" s="69">
        <v>50</v>
      </c>
      <c r="D37" s="70"/>
      <c r="E37" s="67">
        <v>50</v>
      </c>
      <c r="F37" s="44"/>
    </row>
    <row r="38" spans="1:6" ht="18" customHeight="1">
      <c r="A38" s="49">
        <v>421121</v>
      </c>
      <c r="B38" s="16" t="s">
        <v>76</v>
      </c>
      <c r="C38" s="69">
        <v>20</v>
      </c>
      <c r="D38" s="70"/>
      <c r="E38" s="67">
        <v>20</v>
      </c>
      <c r="F38" s="44"/>
    </row>
    <row r="39" spans="1:6" ht="18" customHeight="1">
      <c r="A39" s="49">
        <v>421211</v>
      </c>
      <c r="B39" s="16" t="s">
        <v>77</v>
      </c>
      <c r="C39" s="69">
        <v>10000</v>
      </c>
      <c r="D39" s="70"/>
      <c r="E39" s="67">
        <v>10000</v>
      </c>
      <c r="F39" s="44"/>
    </row>
    <row r="40" spans="1:6" ht="18" customHeight="1">
      <c r="A40" s="49">
        <v>421225</v>
      </c>
      <c r="B40" s="16" t="s">
        <v>78</v>
      </c>
      <c r="C40" s="69">
        <v>17000</v>
      </c>
      <c r="D40" s="70"/>
      <c r="E40" s="67">
        <v>17000</v>
      </c>
      <c r="F40" s="44"/>
    </row>
    <row r="41" spans="1:6" ht="18" customHeight="1">
      <c r="A41" s="49">
        <v>421311</v>
      </c>
      <c r="B41" s="16" t="s">
        <v>79</v>
      </c>
      <c r="C41" s="69">
        <v>1640</v>
      </c>
      <c r="D41" s="70"/>
      <c r="E41" s="67">
        <v>1640</v>
      </c>
      <c r="F41" s="44"/>
    </row>
    <row r="42" spans="1:6" ht="18" customHeight="1">
      <c r="A42" s="49">
        <v>421321</v>
      </c>
      <c r="B42" s="16" t="s">
        <v>80</v>
      </c>
      <c r="C42" s="69">
        <v>360</v>
      </c>
      <c r="D42" s="70"/>
      <c r="E42" s="67">
        <v>360</v>
      </c>
      <c r="F42" s="44"/>
    </row>
    <row r="43" spans="1:6" ht="18" customHeight="1">
      <c r="A43" s="49">
        <v>421324</v>
      </c>
      <c r="B43" s="16" t="s">
        <v>81</v>
      </c>
      <c r="C43" s="69">
        <v>588</v>
      </c>
      <c r="D43" s="70"/>
      <c r="E43" s="67">
        <v>588</v>
      </c>
      <c r="F43" s="44"/>
    </row>
    <row r="44" spans="1:6" ht="18" customHeight="1">
      <c r="A44" s="49">
        <v>421325</v>
      </c>
      <c r="B44" s="16" t="s">
        <v>82</v>
      </c>
      <c r="C44" s="69">
        <v>1935</v>
      </c>
      <c r="D44" s="70"/>
      <c r="E44" s="67">
        <v>1935</v>
      </c>
      <c r="F44" s="44"/>
    </row>
    <row r="45" spans="1:6" ht="18" customHeight="1">
      <c r="A45" s="49">
        <v>421391</v>
      </c>
      <c r="B45" s="16" t="s">
        <v>83</v>
      </c>
      <c r="C45" s="69">
        <v>100</v>
      </c>
      <c r="D45" s="70"/>
      <c r="E45" s="67">
        <v>100</v>
      </c>
      <c r="F45" s="44"/>
    </row>
    <row r="46" spans="1:6" ht="18" customHeight="1">
      <c r="A46" s="49">
        <v>421411</v>
      </c>
      <c r="B46" s="16" t="s">
        <v>84</v>
      </c>
      <c r="C46" s="69">
        <v>1600</v>
      </c>
      <c r="D46" s="70"/>
      <c r="E46" s="67">
        <v>1600</v>
      </c>
      <c r="F46" s="44"/>
    </row>
    <row r="47" spans="1:6" ht="18" customHeight="1">
      <c r="A47" s="49">
        <v>421412</v>
      </c>
      <c r="B47" s="16" t="s">
        <v>85</v>
      </c>
      <c r="C47" s="69">
        <v>700</v>
      </c>
      <c r="D47" s="70"/>
      <c r="E47" s="67">
        <v>700</v>
      </c>
      <c r="F47" s="44"/>
    </row>
    <row r="48" spans="1:6" ht="18" customHeight="1">
      <c r="A48" s="49">
        <v>421414</v>
      </c>
      <c r="B48" s="16" t="s">
        <v>86</v>
      </c>
      <c r="C48" s="69">
        <v>450</v>
      </c>
      <c r="D48" s="70"/>
      <c r="E48" s="67">
        <v>450</v>
      </c>
      <c r="F48" s="44"/>
    </row>
    <row r="49" spans="1:6" ht="18" customHeight="1">
      <c r="A49" s="49">
        <v>4214191</v>
      </c>
      <c r="B49" s="16" t="s">
        <v>87</v>
      </c>
      <c r="C49" s="69">
        <v>200</v>
      </c>
      <c r="D49" s="70"/>
      <c r="E49" s="67">
        <v>200</v>
      </c>
      <c r="F49" s="44"/>
    </row>
    <row r="50" spans="1:6" ht="18" customHeight="1">
      <c r="A50" s="49">
        <v>421421</v>
      </c>
      <c r="B50" s="16" t="s">
        <v>88</v>
      </c>
      <c r="C50" s="69">
        <v>1600</v>
      </c>
      <c r="D50" s="70"/>
      <c r="E50" s="67">
        <v>1600</v>
      </c>
      <c r="F50" s="44"/>
    </row>
    <row r="51" spans="1:6" ht="18" customHeight="1">
      <c r="A51" s="49">
        <v>421511</v>
      </c>
      <c r="B51" s="16" t="s">
        <v>89</v>
      </c>
      <c r="C51" s="69">
        <v>780</v>
      </c>
      <c r="D51" s="70"/>
      <c r="E51" s="67">
        <v>780</v>
      </c>
      <c r="F51" s="44"/>
    </row>
    <row r="52" spans="1:6" ht="18" customHeight="1">
      <c r="A52" s="49">
        <v>421512</v>
      </c>
      <c r="B52" s="16" t="s">
        <v>90</v>
      </c>
      <c r="C52" s="69">
        <v>540</v>
      </c>
      <c r="D52" s="70"/>
      <c r="E52" s="67">
        <v>540</v>
      </c>
      <c r="F52" s="44"/>
    </row>
    <row r="53" spans="1:6" ht="18" customHeight="1">
      <c r="A53" s="49">
        <v>421521</v>
      </c>
      <c r="B53" s="16" t="s">
        <v>91</v>
      </c>
      <c r="C53" s="69">
        <v>240</v>
      </c>
      <c r="D53" s="70"/>
      <c r="E53" s="67">
        <v>240</v>
      </c>
      <c r="F53" s="44"/>
    </row>
    <row r="54" spans="1:6" ht="18" customHeight="1">
      <c r="A54" s="49">
        <v>421612</v>
      </c>
      <c r="B54" s="16" t="s">
        <v>92</v>
      </c>
      <c r="C54" s="69">
        <v>150</v>
      </c>
      <c r="D54" s="70"/>
      <c r="E54" s="67">
        <v>150</v>
      </c>
      <c r="F54" s="44"/>
    </row>
    <row r="55" spans="1:6" ht="18" customHeight="1">
      <c r="A55" s="49">
        <v>421625</v>
      </c>
      <c r="B55" s="16" t="s">
        <v>93</v>
      </c>
      <c r="C55" s="69">
        <v>130</v>
      </c>
      <c r="D55" s="70"/>
      <c r="E55" s="67">
        <v>130</v>
      </c>
      <c r="F55" s="44"/>
    </row>
    <row r="56" spans="1:6" ht="18" customHeight="1">
      <c r="A56" s="49">
        <v>4219191</v>
      </c>
      <c r="B56" s="16" t="s">
        <v>94</v>
      </c>
      <c r="C56" s="69">
        <v>500</v>
      </c>
      <c r="D56" s="70"/>
      <c r="E56" s="67">
        <v>500</v>
      </c>
      <c r="F56" s="44"/>
    </row>
    <row r="57" spans="1:6" ht="18" customHeight="1">
      <c r="A57" s="48">
        <v>422</v>
      </c>
      <c r="B57" s="29" t="s">
        <v>95</v>
      </c>
      <c r="C57" s="62">
        <v>5896</v>
      </c>
      <c r="D57" s="63"/>
      <c r="E57" s="64">
        <v>5896</v>
      </c>
      <c r="F57" s="44"/>
    </row>
    <row r="58" spans="1:6" s="32" customFormat="1" ht="18" customHeight="1">
      <c r="A58" s="52">
        <v>422111</v>
      </c>
      <c r="B58" s="31" t="s">
        <v>96</v>
      </c>
      <c r="C58" s="69">
        <v>1400</v>
      </c>
      <c r="D58" s="70"/>
      <c r="E58" s="67">
        <v>1400</v>
      </c>
      <c r="F58" s="44"/>
    </row>
    <row r="59" spans="1:6" s="32" customFormat="1" ht="18" customHeight="1">
      <c r="A59" s="52">
        <v>422121</v>
      </c>
      <c r="B59" s="31" t="s">
        <v>97</v>
      </c>
      <c r="C59" s="69">
        <v>300</v>
      </c>
      <c r="D59" s="70"/>
      <c r="E59" s="67">
        <v>300</v>
      </c>
      <c r="F59" s="44"/>
    </row>
    <row r="60" spans="1:6" s="32" customFormat="1" ht="19.5" customHeight="1">
      <c r="A60" s="52">
        <v>422131</v>
      </c>
      <c r="B60" s="31" t="s">
        <v>98</v>
      </c>
      <c r="C60" s="69">
        <v>800</v>
      </c>
      <c r="D60" s="70"/>
      <c r="E60" s="67">
        <v>800</v>
      </c>
      <c r="F60" s="44"/>
    </row>
    <row r="61" spans="1:6" s="32" customFormat="1" ht="18" customHeight="1">
      <c r="A61" s="52">
        <v>422199</v>
      </c>
      <c r="B61" s="31" t="s">
        <v>99</v>
      </c>
      <c r="C61" s="69">
        <v>300</v>
      </c>
      <c r="D61" s="70"/>
      <c r="E61" s="67">
        <v>300</v>
      </c>
      <c r="F61" s="44"/>
    </row>
    <row r="62" spans="1:6" s="32" customFormat="1" ht="18" customHeight="1">
      <c r="A62" s="52">
        <v>422211</v>
      </c>
      <c r="B62" s="31" t="s">
        <v>100</v>
      </c>
      <c r="C62" s="69">
        <v>700</v>
      </c>
      <c r="D62" s="70"/>
      <c r="E62" s="67">
        <v>700</v>
      </c>
      <c r="F62" s="44"/>
    </row>
    <row r="63" spans="1:6" s="32" customFormat="1" ht="36" customHeight="1">
      <c r="A63" s="52">
        <v>422221</v>
      </c>
      <c r="B63" s="31" t="s">
        <v>101</v>
      </c>
      <c r="C63" s="69">
        <v>1000</v>
      </c>
      <c r="D63" s="70"/>
      <c r="E63" s="67">
        <v>1000</v>
      </c>
      <c r="F63" s="44"/>
    </row>
    <row r="64" spans="1:6" s="32" customFormat="1" ht="18" customHeight="1">
      <c r="A64" s="52">
        <v>422231</v>
      </c>
      <c r="B64" s="31" t="s">
        <v>102</v>
      </c>
      <c r="C64" s="69">
        <v>896</v>
      </c>
      <c r="D64" s="70"/>
      <c r="E64" s="67">
        <v>896</v>
      </c>
      <c r="F64" s="44"/>
    </row>
    <row r="65" spans="1:6" s="32" customFormat="1" ht="18" customHeight="1">
      <c r="A65" s="52">
        <v>422299</v>
      </c>
      <c r="B65" s="31" t="s">
        <v>103</v>
      </c>
      <c r="C65" s="69">
        <v>500</v>
      </c>
      <c r="D65" s="70"/>
      <c r="E65" s="67">
        <v>500</v>
      </c>
      <c r="F65" s="44"/>
    </row>
    <row r="66" spans="1:6" s="34" customFormat="1" ht="18" customHeight="1">
      <c r="A66" s="53">
        <v>423</v>
      </c>
      <c r="B66" s="33" t="s">
        <v>104</v>
      </c>
      <c r="C66" s="62">
        <v>106949</v>
      </c>
      <c r="D66" s="63"/>
      <c r="E66" s="64">
        <v>106949</v>
      </c>
      <c r="F66" s="44"/>
    </row>
    <row r="67" spans="1:6" s="32" customFormat="1" ht="18" customHeight="1">
      <c r="A67" s="52">
        <v>423111</v>
      </c>
      <c r="B67" s="31" t="s">
        <v>105</v>
      </c>
      <c r="C67" s="69">
        <v>550</v>
      </c>
      <c r="D67" s="70"/>
      <c r="E67" s="67">
        <v>550</v>
      </c>
      <c r="F67" s="44"/>
    </row>
    <row r="68" spans="1:6" s="32" customFormat="1" ht="18" customHeight="1">
      <c r="A68" s="52">
        <v>423191</v>
      </c>
      <c r="B68" s="31" t="s">
        <v>106</v>
      </c>
      <c r="C68" s="69">
        <v>21000</v>
      </c>
      <c r="D68" s="70"/>
      <c r="E68" s="67">
        <v>21000</v>
      </c>
      <c r="F68" s="44"/>
    </row>
    <row r="69" spans="1:6" s="32" customFormat="1" ht="18" customHeight="1">
      <c r="A69" s="52">
        <v>423199</v>
      </c>
      <c r="B69" s="31" t="s">
        <v>107</v>
      </c>
      <c r="C69" s="69">
        <v>640</v>
      </c>
      <c r="D69" s="70"/>
      <c r="E69" s="67">
        <v>640</v>
      </c>
      <c r="F69" s="44"/>
    </row>
    <row r="70" spans="1:6" s="32" customFormat="1" ht="18" customHeight="1">
      <c r="A70" s="52">
        <v>423212</v>
      </c>
      <c r="B70" s="31" t="s">
        <v>108</v>
      </c>
      <c r="C70" s="69">
        <v>49560</v>
      </c>
      <c r="D70" s="70"/>
      <c r="E70" s="67">
        <v>49560</v>
      </c>
      <c r="F70" s="44"/>
    </row>
    <row r="71" spans="1:6" s="32" customFormat="1" ht="18" customHeight="1">
      <c r="A71" s="52">
        <v>423221</v>
      </c>
      <c r="B71" s="31" t="s">
        <v>109</v>
      </c>
      <c r="C71" s="69">
        <v>100</v>
      </c>
      <c r="D71" s="70"/>
      <c r="E71" s="67">
        <v>100</v>
      </c>
      <c r="F71" s="44"/>
    </row>
    <row r="72" spans="1:6" s="32" customFormat="1" ht="18" customHeight="1">
      <c r="A72" s="52">
        <v>423311</v>
      </c>
      <c r="B72" s="31" t="s">
        <v>110</v>
      </c>
      <c r="C72" s="69">
        <v>2308</v>
      </c>
      <c r="D72" s="70"/>
      <c r="E72" s="67">
        <v>2308</v>
      </c>
      <c r="F72" s="44"/>
    </row>
    <row r="73" spans="1:6" s="32" customFormat="1" ht="18" customHeight="1">
      <c r="A73" s="52">
        <v>423321</v>
      </c>
      <c r="B73" s="31" t="s">
        <v>111</v>
      </c>
      <c r="C73" s="69">
        <v>300</v>
      </c>
      <c r="D73" s="70"/>
      <c r="E73" s="67">
        <v>300</v>
      </c>
      <c r="F73" s="44"/>
    </row>
    <row r="74" spans="1:6" s="32" customFormat="1" ht="18" customHeight="1">
      <c r="A74" s="52">
        <v>423322</v>
      </c>
      <c r="B74" s="31" t="s">
        <v>112</v>
      </c>
      <c r="C74" s="69">
        <v>250</v>
      </c>
      <c r="D74" s="70"/>
      <c r="E74" s="67">
        <v>250</v>
      </c>
      <c r="F74" s="44"/>
    </row>
    <row r="75" spans="1:6" s="32" customFormat="1" ht="18" customHeight="1">
      <c r="A75" s="52">
        <v>423391</v>
      </c>
      <c r="B75" s="31" t="s">
        <v>113</v>
      </c>
      <c r="C75" s="69">
        <v>100</v>
      </c>
      <c r="D75" s="70"/>
      <c r="E75" s="67">
        <v>100</v>
      </c>
      <c r="F75" s="44"/>
    </row>
    <row r="76" spans="1:6" s="32" customFormat="1" ht="18" customHeight="1">
      <c r="A76" s="52">
        <v>423392</v>
      </c>
      <c r="B76" s="31" t="s">
        <v>114</v>
      </c>
      <c r="C76" s="69">
        <v>100</v>
      </c>
      <c r="D76" s="70"/>
      <c r="E76" s="67">
        <v>100</v>
      </c>
      <c r="F76" s="44"/>
    </row>
    <row r="77" spans="1:6" s="32" customFormat="1" ht="18" customHeight="1">
      <c r="A77" s="52">
        <v>423418</v>
      </c>
      <c r="B77" s="31" t="s">
        <v>115</v>
      </c>
      <c r="C77" s="69">
        <v>3600</v>
      </c>
      <c r="D77" s="70"/>
      <c r="E77" s="67">
        <v>3600</v>
      </c>
      <c r="F77" s="44"/>
    </row>
    <row r="78" spans="1:6" s="32" customFormat="1" ht="36" customHeight="1">
      <c r="A78" s="52">
        <v>423419</v>
      </c>
      <c r="B78" s="31" t="s">
        <v>116</v>
      </c>
      <c r="C78" s="69">
        <v>5400</v>
      </c>
      <c r="D78" s="70"/>
      <c r="E78" s="67">
        <v>5400</v>
      </c>
      <c r="F78" s="44"/>
    </row>
    <row r="79" spans="1:6" s="32" customFormat="1" ht="18" customHeight="1">
      <c r="A79" s="52">
        <v>423422</v>
      </c>
      <c r="B79" s="31" t="s">
        <v>117</v>
      </c>
      <c r="C79" s="69">
        <v>5880</v>
      </c>
      <c r="D79" s="70"/>
      <c r="E79" s="67">
        <v>5880</v>
      </c>
      <c r="F79" s="44"/>
    </row>
    <row r="80" spans="1:6" s="32" customFormat="1" ht="18" customHeight="1">
      <c r="A80" s="52">
        <v>423432</v>
      </c>
      <c r="B80" s="31" t="s">
        <v>118</v>
      </c>
      <c r="C80" s="69">
        <v>216</v>
      </c>
      <c r="D80" s="70"/>
      <c r="E80" s="67">
        <v>216</v>
      </c>
      <c r="F80" s="44"/>
    </row>
    <row r="81" spans="1:6" s="32" customFormat="1" ht="18" customHeight="1">
      <c r="A81" s="52">
        <v>423521</v>
      </c>
      <c r="B81" s="31" t="s">
        <v>119</v>
      </c>
      <c r="C81" s="69">
        <v>1325</v>
      </c>
      <c r="D81" s="70"/>
      <c r="E81" s="67">
        <v>1325</v>
      </c>
      <c r="F81" s="44"/>
    </row>
    <row r="82" spans="1:6" s="32" customFormat="1" ht="36.75" customHeight="1">
      <c r="A82" s="54">
        <v>423591</v>
      </c>
      <c r="B82" s="35" t="s">
        <v>120</v>
      </c>
      <c r="C82" s="69">
        <v>4526</v>
      </c>
      <c r="D82" s="70"/>
      <c r="E82" s="67">
        <v>4526</v>
      </c>
      <c r="F82" s="44"/>
    </row>
    <row r="83" spans="1:6" s="32" customFormat="1" ht="18" customHeight="1">
      <c r="A83" s="52">
        <v>423592</v>
      </c>
      <c r="B83" s="31" t="s">
        <v>121</v>
      </c>
      <c r="C83" s="69">
        <v>1088</v>
      </c>
      <c r="D83" s="70"/>
      <c r="E83" s="67">
        <v>1088</v>
      </c>
      <c r="F83" s="44"/>
    </row>
    <row r="84" spans="1:6" s="32" customFormat="1" ht="18" customHeight="1">
      <c r="A84" s="52">
        <v>4235921</v>
      </c>
      <c r="B84" s="31" t="s">
        <v>122</v>
      </c>
      <c r="C84" s="69">
        <v>4000</v>
      </c>
      <c r="D84" s="70"/>
      <c r="E84" s="67">
        <v>4000</v>
      </c>
      <c r="F84" s="44"/>
    </row>
    <row r="85" spans="1:6" s="32" customFormat="1" ht="18" customHeight="1">
      <c r="A85" s="52">
        <v>4235922</v>
      </c>
      <c r="B85" s="31" t="s">
        <v>123</v>
      </c>
      <c r="C85" s="69">
        <v>800</v>
      </c>
      <c r="D85" s="70"/>
      <c r="E85" s="67">
        <v>800</v>
      </c>
      <c r="F85" s="44"/>
    </row>
    <row r="86" spans="1:6" s="32" customFormat="1" ht="18" customHeight="1">
      <c r="A86" s="52">
        <v>423593</v>
      </c>
      <c r="B86" s="31" t="s">
        <v>124</v>
      </c>
      <c r="C86" s="69">
        <v>588</v>
      </c>
      <c r="D86" s="70"/>
      <c r="E86" s="67">
        <v>588</v>
      </c>
      <c r="F86" s="44"/>
    </row>
    <row r="87" spans="1:6" ht="18" customHeight="1">
      <c r="A87" s="49">
        <v>423612</v>
      </c>
      <c r="B87" s="16" t="s">
        <v>125</v>
      </c>
      <c r="C87" s="69">
        <v>300</v>
      </c>
      <c r="D87" s="70"/>
      <c r="E87" s="67">
        <v>300</v>
      </c>
      <c r="F87" s="44"/>
    </row>
    <row r="88" spans="1:6" ht="18" customHeight="1">
      <c r="A88" s="49">
        <v>423711</v>
      </c>
      <c r="B88" s="16" t="s">
        <v>126</v>
      </c>
      <c r="C88" s="69">
        <v>750</v>
      </c>
      <c r="D88" s="70"/>
      <c r="E88" s="67">
        <v>750</v>
      </c>
      <c r="F88" s="44"/>
    </row>
    <row r="89" spans="1:6" s="32" customFormat="1" ht="18" customHeight="1">
      <c r="A89" s="52">
        <v>423911</v>
      </c>
      <c r="B89" s="31" t="s">
        <v>127</v>
      </c>
      <c r="C89" s="69">
        <v>240</v>
      </c>
      <c r="D89" s="70"/>
      <c r="E89" s="67">
        <v>240</v>
      </c>
      <c r="F89" s="44"/>
    </row>
    <row r="90" spans="1:6" s="32" customFormat="1" ht="18" customHeight="1">
      <c r="A90" s="52">
        <v>4239111</v>
      </c>
      <c r="B90" s="31" t="s">
        <v>128</v>
      </c>
      <c r="C90" s="69">
        <v>2740</v>
      </c>
      <c r="D90" s="70"/>
      <c r="E90" s="67">
        <v>2740</v>
      </c>
      <c r="F90" s="44"/>
    </row>
    <row r="91" spans="1:6" s="32" customFormat="1" ht="18" customHeight="1">
      <c r="A91" s="52">
        <v>4239112</v>
      </c>
      <c r="B91" s="31" t="s">
        <v>129</v>
      </c>
      <c r="C91" s="69">
        <v>588</v>
      </c>
      <c r="D91" s="70"/>
      <c r="E91" s="67">
        <v>588</v>
      </c>
      <c r="F91" s="44"/>
    </row>
    <row r="92" spans="1:6" s="34" customFormat="1" ht="18" customHeight="1">
      <c r="A92" s="53">
        <v>424</v>
      </c>
      <c r="B92" s="33" t="s">
        <v>130</v>
      </c>
      <c r="C92" s="62">
        <v>9512</v>
      </c>
      <c r="D92" s="63"/>
      <c r="E92" s="64">
        <v>9512</v>
      </c>
      <c r="F92" s="44"/>
    </row>
    <row r="93" spans="1:6" s="32" customFormat="1" ht="18" customHeight="1">
      <c r="A93" s="52">
        <v>424341</v>
      </c>
      <c r="B93" s="31" t="s">
        <v>131</v>
      </c>
      <c r="C93" s="69">
        <v>4200</v>
      </c>
      <c r="D93" s="70"/>
      <c r="E93" s="67">
        <v>4200</v>
      </c>
      <c r="F93" s="44"/>
    </row>
    <row r="94" spans="1:6" s="32" customFormat="1" ht="36" customHeight="1">
      <c r="A94" s="52">
        <v>424351</v>
      </c>
      <c r="B94" s="36" t="s">
        <v>132</v>
      </c>
      <c r="C94" s="69">
        <v>360</v>
      </c>
      <c r="D94" s="70"/>
      <c r="E94" s="67">
        <v>360</v>
      </c>
      <c r="F94" s="44"/>
    </row>
    <row r="95" spans="1:6" s="32" customFormat="1" ht="18" customHeight="1">
      <c r="A95" s="52">
        <v>424911</v>
      </c>
      <c r="B95" s="31" t="s">
        <v>133</v>
      </c>
      <c r="C95" s="69">
        <v>888</v>
      </c>
      <c r="D95" s="70"/>
      <c r="E95" s="67">
        <v>888</v>
      </c>
      <c r="F95" s="44"/>
    </row>
    <row r="96" spans="1:6" s="32" customFormat="1" ht="18" customHeight="1">
      <c r="A96" s="52">
        <v>4249111</v>
      </c>
      <c r="B96" s="31" t="s">
        <v>134</v>
      </c>
      <c r="C96" s="69">
        <v>4064</v>
      </c>
      <c r="D96" s="70"/>
      <c r="E96" s="67">
        <v>4064</v>
      </c>
      <c r="F96" s="44"/>
    </row>
    <row r="97" spans="1:6" s="34" customFormat="1" ht="18" customHeight="1">
      <c r="A97" s="53">
        <v>425</v>
      </c>
      <c r="B97" s="33" t="s">
        <v>135</v>
      </c>
      <c r="C97" s="62">
        <v>15755</v>
      </c>
      <c r="D97" s="63"/>
      <c r="E97" s="64">
        <v>15755</v>
      </c>
      <c r="F97" s="44"/>
    </row>
    <row r="98" spans="1:6" s="32" customFormat="1" ht="18" customHeight="1">
      <c r="A98" s="52">
        <v>425111</v>
      </c>
      <c r="B98" s="31" t="s">
        <v>136</v>
      </c>
      <c r="C98" s="69">
        <v>120</v>
      </c>
      <c r="D98" s="70"/>
      <c r="E98" s="67">
        <v>120</v>
      </c>
      <c r="F98" s="44"/>
    </row>
    <row r="99" spans="1:6" s="32" customFormat="1" ht="18" customHeight="1">
      <c r="A99" s="52">
        <v>425112</v>
      </c>
      <c r="B99" s="31" t="s">
        <v>137</v>
      </c>
      <c r="C99" s="69">
        <v>120</v>
      </c>
      <c r="D99" s="70"/>
      <c r="E99" s="67">
        <v>120</v>
      </c>
      <c r="F99" s="44"/>
    </row>
    <row r="100" spans="1:6" s="32" customFormat="1" ht="18" customHeight="1">
      <c r="A100" s="52">
        <v>425113</v>
      </c>
      <c r="B100" s="31" t="s">
        <v>138</v>
      </c>
      <c r="C100" s="69">
        <v>120</v>
      </c>
      <c r="D100" s="70"/>
      <c r="E100" s="67">
        <v>120</v>
      </c>
      <c r="F100" s="44"/>
    </row>
    <row r="101" spans="1:6" s="32" customFormat="1" ht="18" customHeight="1">
      <c r="A101" s="52">
        <v>425114</v>
      </c>
      <c r="B101" s="36" t="s">
        <v>139</v>
      </c>
      <c r="C101" s="69">
        <v>120</v>
      </c>
      <c r="D101" s="70"/>
      <c r="E101" s="67">
        <v>120</v>
      </c>
      <c r="F101" s="44"/>
    </row>
    <row r="102" spans="1:6" s="32" customFormat="1" ht="18" customHeight="1">
      <c r="A102" s="52">
        <v>425115</v>
      </c>
      <c r="B102" s="31" t="s">
        <v>140</v>
      </c>
      <c r="C102" s="69">
        <v>360</v>
      </c>
      <c r="D102" s="70"/>
      <c r="E102" s="67">
        <v>360</v>
      </c>
      <c r="F102" s="44"/>
    </row>
    <row r="103" spans="1:6" s="32" customFormat="1" ht="18" customHeight="1">
      <c r="A103" s="52">
        <v>425116</v>
      </c>
      <c r="B103" s="31" t="s">
        <v>141</v>
      </c>
      <c r="C103" s="69">
        <v>120</v>
      </c>
      <c r="D103" s="70"/>
      <c r="E103" s="67">
        <v>120</v>
      </c>
      <c r="F103" s="44"/>
    </row>
    <row r="104" spans="1:6" s="32" customFormat="1" ht="18" customHeight="1">
      <c r="A104" s="52">
        <v>425117</v>
      </c>
      <c r="B104" s="31" t="s">
        <v>142</v>
      </c>
      <c r="C104" s="69">
        <v>240</v>
      </c>
      <c r="D104" s="70"/>
      <c r="E104" s="67">
        <v>240</v>
      </c>
      <c r="F104" s="44"/>
    </row>
    <row r="105" spans="1:6" s="32" customFormat="1" ht="18" customHeight="1">
      <c r="A105" s="52">
        <v>425118</v>
      </c>
      <c r="B105" s="31" t="s">
        <v>143</v>
      </c>
      <c r="C105" s="69">
        <v>240</v>
      </c>
      <c r="D105" s="70"/>
      <c r="E105" s="67">
        <v>240</v>
      </c>
      <c r="F105" s="44"/>
    </row>
    <row r="106" spans="1:6" s="32" customFormat="1" ht="18" customHeight="1">
      <c r="A106" s="52">
        <v>425119</v>
      </c>
      <c r="B106" s="31" t="s">
        <v>144</v>
      </c>
      <c r="C106" s="69">
        <v>490</v>
      </c>
      <c r="D106" s="70"/>
      <c r="E106" s="67">
        <v>490</v>
      </c>
      <c r="F106" s="44"/>
    </row>
    <row r="107" spans="1:6" s="32" customFormat="1" ht="18" customHeight="1">
      <c r="A107" s="52">
        <v>425211</v>
      </c>
      <c r="B107" s="31" t="s">
        <v>145</v>
      </c>
      <c r="C107" s="69">
        <v>1200</v>
      </c>
      <c r="D107" s="70"/>
      <c r="E107" s="67">
        <v>1200</v>
      </c>
      <c r="F107" s="44"/>
    </row>
    <row r="108" spans="1:6" s="32" customFormat="1" ht="18" customHeight="1">
      <c r="A108" s="52">
        <v>425213</v>
      </c>
      <c r="B108" s="31" t="s">
        <v>146</v>
      </c>
      <c r="C108" s="69">
        <v>0</v>
      </c>
      <c r="D108" s="70"/>
      <c r="E108" s="67">
        <v>0</v>
      </c>
      <c r="F108" s="44"/>
    </row>
    <row r="109" spans="1:6" s="32" customFormat="1" ht="18" customHeight="1">
      <c r="A109" s="52">
        <v>425221</v>
      </c>
      <c r="B109" s="31" t="s">
        <v>147</v>
      </c>
      <c r="C109" s="69">
        <v>380</v>
      </c>
      <c r="D109" s="70"/>
      <c r="E109" s="67">
        <v>380</v>
      </c>
      <c r="F109" s="44"/>
    </row>
    <row r="110" spans="1:6" s="32" customFormat="1" ht="18" customHeight="1">
      <c r="A110" s="52">
        <v>425222</v>
      </c>
      <c r="B110" s="31" t="s">
        <v>148</v>
      </c>
      <c r="C110" s="69">
        <v>245</v>
      </c>
      <c r="D110" s="70"/>
      <c r="E110" s="67">
        <v>245</v>
      </c>
      <c r="F110" s="44"/>
    </row>
    <row r="111" spans="1:6" s="32" customFormat="1" ht="18" customHeight="1">
      <c r="A111" s="52">
        <v>425223</v>
      </c>
      <c r="B111" s="31" t="s">
        <v>149</v>
      </c>
      <c r="C111" s="69">
        <v>240</v>
      </c>
      <c r="D111" s="70"/>
      <c r="E111" s="67">
        <v>240</v>
      </c>
      <c r="F111" s="44"/>
    </row>
    <row r="112" spans="1:6" s="32" customFormat="1" ht="36" customHeight="1">
      <c r="A112" s="52">
        <v>425225</v>
      </c>
      <c r="B112" s="31" t="s">
        <v>150</v>
      </c>
      <c r="C112" s="69">
        <v>120</v>
      </c>
      <c r="D112" s="70"/>
      <c r="E112" s="67">
        <v>120</v>
      </c>
      <c r="F112" s="44"/>
    </row>
    <row r="113" spans="1:6" s="32" customFormat="1" ht="18" customHeight="1">
      <c r="A113" s="52">
        <v>425227</v>
      </c>
      <c r="B113" s="31" t="s">
        <v>151</v>
      </c>
      <c r="C113" s="69">
        <v>120</v>
      </c>
      <c r="D113" s="70"/>
      <c r="E113" s="67">
        <v>120</v>
      </c>
      <c r="F113" s="44"/>
    </row>
    <row r="114" spans="1:6" s="32" customFormat="1" ht="18" customHeight="1">
      <c r="A114" s="52">
        <v>425229</v>
      </c>
      <c r="B114" s="31" t="s">
        <v>152</v>
      </c>
      <c r="C114" s="69">
        <v>480</v>
      </c>
      <c r="D114" s="70"/>
      <c r="E114" s="67">
        <v>480</v>
      </c>
      <c r="F114" s="44"/>
    </row>
    <row r="115" spans="1:6" s="32" customFormat="1" ht="36" customHeight="1">
      <c r="A115" s="54">
        <v>425252</v>
      </c>
      <c r="B115" s="31" t="s">
        <v>153</v>
      </c>
      <c r="C115" s="69">
        <v>6600</v>
      </c>
      <c r="D115" s="70"/>
      <c r="E115" s="67">
        <v>6600</v>
      </c>
      <c r="F115" s="44"/>
    </row>
    <row r="116" spans="1:6" s="32" customFormat="1" ht="36" customHeight="1">
      <c r="A116" s="52">
        <v>425253</v>
      </c>
      <c r="B116" s="31" t="s">
        <v>154</v>
      </c>
      <c r="C116" s="69">
        <v>3000</v>
      </c>
      <c r="D116" s="70"/>
      <c r="E116" s="67">
        <v>3000</v>
      </c>
      <c r="F116" s="44"/>
    </row>
    <row r="117" spans="1:6" s="32" customFormat="1" ht="18" customHeight="1">
      <c r="A117" s="54">
        <v>425281</v>
      </c>
      <c r="B117" s="31" t="s">
        <v>155</v>
      </c>
      <c r="C117" s="69">
        <v>960</v>
      </c>
      <c r="D117" s="70"/>
      <c r="E117" s="67">
        <v>960</v>
      </c>
      <c r="F117" s="44"/>
    </row>
    <row r="118" spans="1:6" s="32" customFormat="1" ht="18" customHeight="1">
      <c r="A118" s="52">
        <v>425291</v>
      </c>
      <c r="B118" s="31" t="s">
        <v>156</v>
      </c>
      <c r="C118" s="69">
        <v>480</v>
      </c>
      <c r="D118" s="70"/>
      <c r="E118" s="67">
        <v>480</v>
      </c>
      <c r="F118" s="44"/>
    </row>
    <row r="119" spans="1:7" s="34" customFormat="1" ht="18" customHeight="1">
      <c r="A119" s="55">
        <v>426</v>
      </c>
      <c r="B119" s="33" t="s">
        <v>157</v>
      </c>
      <c r="C119" s="62">
        <v>2476029</v>
      </c>
      <c r="D119" s="63">
        <f>D139</f>
        <v>184250</v>
      </c>
      <c r="E119" s="64">
        <f>E120+E121+E122+E123+E124+E125+E126+E127+E128+E129+E130+E131+E132+E133+E134+E135+E136+E137+E138+E139+E140+E141+E142+E143+E144+E145+E146+E147+E148+E149+E150+E151+E152+E153+E154+E155+E156+E157+E158</f>
        <v>2660279</v>
      </c>
      <c r="F119" s="44"/>
      <c r="G119" s="83"/>
    </row>
    <row r="120" spans="1:6" s="32" customFormat="1" ht="18" customHeight="1">
      <c r="A120" s="52">
        <v>426111</v>
      </c>
      <c r="B120" s="31" t="s">
        <v>158</v>
      </c>
      <c r="C120" s="69">
        <v>3180</v>
      </c>
      <c r="D120" s="72"/>
      <c r="E120" s="67">
        <v>3180</v>
      </c>
      <c r="F120" s="44"/>
    </row>
    <row r="121" spans="1:6" s="32" customFormat="1" ht="18" customHeight="1">
      <c r="A121" s="52">
        <v>426121</v>
      </c>
      <c r="B121" s="35" t="s">
        <v>159</v>
      </c>
      <c r="C121" s="69">
        <v>280</v>
      </c>
      <c r="D121" s="72"/>
      <c r="E121" s="67">
        <v>280</v>
      </c>
      <c r="F121" s="44"/>
    </row>
    <row r="122" spans="1:6" s="32" customFormat="1" ht="18" customHeight="1">
      <c r="A122" s="52">
        <v>426124</v>
      </c>
      <c r="B122" s="31" t="s">
        <v>160</v>
      </c>
      <c r="C122" s="69">
        <v>420</v>
      </c>
      <c r="D122" s="72"/>
      <c r="E122" s="67">
        <v>420</v>
      </c>
      <c r="F122" s="44"/>
    </row>
    <row r="123" spans="1:6" s="32" customFormat="1" ht="54" customHeight="1">
      <c r="A123" s="52">
        <v>426191</v>
      </c>
      <c r="B123" s="37" t="s">
        <v>161</v>
      </c>
      <c r="C123" s="69">
        <v>300</v>
      </c>
      <c r="D123" s="72"/>
      <c r="E123" s="67">
        <v>300</v>
      </c>
      <c r="F123" s="44"/>
    </row>
    <row r="124" spans="1:6" s="32" customFormat="1" ht="18" customHeight="1">
      <c r="A124" s="52">
        <v>426211</v>
      </c>
      <c r="B124" s="31" t="s">
        <v>162</v>
      </c>
      <c r="C124" s="69">
        <v>60</v>
      </c>
      <c r="D124" s="72"/>
      <c r="E124" s="67">
        <v>60</v>
      </c>
      <c r="F124" s="44"/>
    </row>
    <row r="125" spans="1:6" s="32" customFormat="1" ht="18" customHeight="1">
      <c r="A125" s="52">
        <v>426221</v>
      </c>
      <c r="B125" s="31" t="s">
        <v>163</v>
      </c>
      <c r="C125" s="69">
        <v>100</v>
      </c>
      <c r="D125" s="72"/>
      <c r="E125" s="67">
        <v>100</v>
      </c>
      <c r="F125" s="44"/>
    </row>
    <row r="126" spans="1:6" s="32" customFormat="1" ht="18" customHeight="1">
      <c r="A126" s="52">
        <v>426311</v>
      </c>
      <c r="B126" s="31" t="s">
        <v>164</v>
      </c>
      <c r="C126" s="69">
        <v>420</v>
      </c>
      <c r="D126" s="72"/>
      <c r="E126" s="67">
        <v>420</v>
      </c>
      <c r="F126" s="44"/>
    </row>
    <row r="127" spans="1:6" s="32" customFormat="1" ht="18" customHeight="1">
      <c r="A127" s="52">
        <v>426312</v>
      </c>
      <c r="B127" s="31" t="s">
        <v>165</v>
      </c>
      <c r="C127" s="69">
        <v>396</v>
      </c>
      <c r="D127" s="72"/>
      <c r="E127" s="67">
        <v>396</v>
      </c>
      <c r="F127" s="44"/>
    </row>
    <row r="128" spans="1:6" s="32" customFormat="1" ht="18" customHeight="1">
      <c r="A128" s="52">
        <v>426411</v>
      </c>
      <c r="B128" s="31" t="s">
        <v>166</v>
      </c>
      <c r="C128" s="69">
        <v>3600</v>
      </c>
      <c r="D128" s="72"/>
      <c r="E128" s="67">
        <v>3600</v>
      </c>
      <c r="F128" s="44"/>
    </row>
    <row r="129" spans="1:6" s="32" customFormat="1" ht="18" customHeight="1">
      <c r="A129" s="52">
        <v>426413</v>
      </c>
      <c r="B129" s="31" t="s">
        <v>167</v>
      </c>
      <c r="C129" s="69">
        <v>360</v>
      </c>
      <c r="D129" s="72"/>
      <c r="E129" s="67">
        <v>360</v>
      </c>
      <c r="F129" s="44"/>
    </row>
    <row r="130" spans="1:6" s="32" customFormat="1" ht="18" customHeight="1">
      <c r="A130" s="52">
        <v>426491</v>
      </c>
      <c r="B130" s="31" t="s">
        <v>168</v>
      </c>
      <c r="C130" s="69">
        <v>460</v>
      </c>
      <c r="D130" s="72"/>
      <c r="E130" s="67">
        <v>460</v>
      </c>
      <c r="F130" s="44"/>
    </row>
    <row r="131" spans="1:6" s="32" customFormat="1" ht="18" customHeight="1">
      <c r="A131" s="52">
        <v>426531</v>
      </c>
      <c r="B131" s="35" t="s">
        <v>169</v>
      </c>
      <c r="C131" s="69">
        <v>250</v>
      </c>
      <c r="D131" s="72"/>
      <c r="E131" s="67">
        <v>250</v>
      </c>
      <c r="F131" s="44"/>
    </row>
    <row r="132" spans="1:6" s="32" customFormat="1" ht="18" customHeight="1">
      <c r="A132" s="52">
        <v>426541</v>
      </c>
      <c r="B132" s="35" t="s">
        <v>170</v>
      </c>
      <c r="C132" s="69">
        <v>250</v>
      </c>
      <c r="D132" s="72"/>
      <c r="E132" s="67">
        <v>250</v>
      </c>
      <c r="F132" s="44"/>
    </row>
    <row r="133" spans="1:6" s="32" customFormat="1" ht="18" customHeight="1">
      <c r="A133" s="52">
        <v>426591</v>
      </c>
      <c r="B133" s="35" t="s">
        <v>171</v>
      </c>
      <c r="C133" s="69">
        <v>333</v>
      </c>
      <c r="D133" s="72"/>
      <c r="E133" s="67">
        <v>333</v>
      </c>
      <c r="F133" s="44"/>
    </row>
    <row r="134" spans="1:6" s="32" customFormat="1" ht="36" customHeight="1">
      <c r="A134" s="52">
        <v>426711</v>
      </c>
      <c r="B134" s="31" t="s">
        <v>172</v>
      </c>
      <c r="C134" s="69">
        <v>1200</v>
      </c>
      <c r="D134" s="72"/>
      <c r="E134" s="67">
        <v>1200</v>
      </c>
      <c r="F134" s="44"/>
    </row>
    <row r="135" spans="1:6" s="32" customFormat="1" ht="18" customHeight="1">
      <c r="A135" s="52">
        <v>4267111</v>
      </c>
      <c r="B135" s="31" t="s">
        <v>173</v>
      </c>
      <c r="C135" s="69">
        <v>600</v>
      </c>
      <c r="D135" s="72"/>
      <c r="E135" s="67">
        <v>600</v>
      </c>
      <c r="F135" s="44"/>
    </row>
    <row r="136" spans="1:6" s="32" customFormat="1" ht="18" customHeight="1">
      <c r="A136" s="52">
        <v>4267112</v>
      </c>
      <c r="B136" s="31" t="s">
        <v>174</v>
      </c>
      <c r="C136" s="69">
        <v>600</v>
      </c>
      <c r="D136" s="72"/>
      <c r="E136" s="67">
        <v>600</v>
      </c>
      <c r="F136" s="44"/>
    </row>
    <row r="137" spans="1:6" s="32" customFormat="1" ht="18" customHeight="1">
      <c r="A137" s="52">
        <v>426721</v>
      </c>
      <c r="B137" s="35" t="s">
        <v>175</v>
      </c>
      <c r="C137" s="69">
        <v>20405</v>
      </c>
      <c r="D137" s="72"/>
      <c r="E137" s="67">
        <v>20405</v>
      </c>
      <c r="F137" s="44"/>
    </row>
    <row r="138" spans="1:6" s="32" customFormat="1" ht="18" customHeight="1">
      <c r="A138" s="52">
        <v>426741</v>
      </c>
      <c r="B138" s="35" t="s">
        <v>176</v>
      </c>
      <c r="C138" s="69">
        <v>14400</v>
      </c>
      <c r="D138" s="72"/>
      <c r="E138" s="67">
        <v>14400</v>
      </c>
      <c r="F138" s="44"/>
    </row>
    <row r="139" spans="1:6" s="32" customFormat="1" ht="36" customHeight="1">
      <c r="A139" s="52">
        <v>426751</v>
      </c>
      <c r="B139" s="35" t="s">
        <v>177</v>
      </c>
      <c r="C139" s="69">
        <v>2406447</v>
      </c>
      <c r="D139" s="72">
        <v>184250</v>
      </c>
      <c r="E139" s="67">
        <f>C139+D139</f>
        <v>2590697</v>
      </c>
      <c r="F139" s="44"/>
    </row>
    <row r="140" spans="1:6" s="32" customFormat="1" ht="18" customHeight="1">
      <c r="A140" s="52">
        <v>4267511</v>
      </c>
      <c r="B140" s="35" t="s">
        <v>178</v>
      </c>
      <c r="C140" s="69">
        <v>350</v>
      </c>
      <c r="D140" s="72"/>
      <c r="E140" s="67">
        <v>350</v>
      </c>
      <c r="F140" s="44"/>
    </row>
    <row r="141" spans="1:6" s="32" customFormat="1" ht="90" customHeight="1">
      <c r="A141" s="52">
        <v>426791</v>
      </c>
      <c r="B141" s="35" t="s">
        <v>179</v>
      </c>
      <c r="C141" s="69">
        <v>1800</v>
      </c>
      <c r="D141" s="72"/>
      <c r="E141" s="67">
        <v>1800</v>
      </c>
      <c r="F141" s="44"/>
    </row>
    <row r="142" spans="1:6" s="32" customFormat="1" ht="18" customHeight="1">
      <c r="A142" s="52">
        <v>4267911</v>
      </c>
      <c r="B142" s="31" t="s">
        <v>180</v>
      </c>
      <c r="C142" s="69">
        <v>2160</v>
      </c>
      <c r="D142" s="72"/>
      <c r="E142" s="67">
        <v>2160</v>
      </c>
      <c r="F142" s="44"/>
    </row>
    <row r="143" spans="1:6" s="32" customFormat="1" ht="18" customHeight="1">
      <c r="A143" s="52">
        <v>4267912</v>
      </c>
      <c r="B143" s="31" t="s">
        <v>181</v>
      </c>
      <c r="C143" s="69">
        <v>0</v>
      </c>
      <c r="D143" s="70"/>
      <c r="E143" s="67">
        <v>0</v>
      </c>
      <c r="F143" s="44"/>
    </row>
    <row r="144" spans="1:6" s="32" customFormat="1" ht="18" customHeight="1">
      <c r="A144" s="52">
        <v>4267913</v>
      </c>
      <c r="B144" s="31" t="s">
        <v>182</v>
      </c>
      <c r="C144" s="69">
        <v>600</v>
      </c>
      <c r="D144" s="70"/>
      <c r="E144" s="67">
        <v>600</v>
      </c>
      <c r="F144" s="44"/>
    </row>
    <row r="145" spans="1:6" s="32" customFormat="1" ht="18" customHeight="1">
      <c r="A145" s="52">
        <v>4267914</v>
      </c>
      <c r="B145" s="31" t="s">
        <v>183</v>
      </c>
      <c r="C145" s="69">
        <v>600</v>
      </c>
      <c r="D145" s="70"/>
      <c r="E145" s="67">
        <v>600</v>
      </c>
      <c r="F145" s="44"/>
    </row>
    <row r="146" spans="1:6" s="32" customFormat="1" ht="36" customHeight="1">
      <c r="A146" s="52">
        <v>4267915</v>
      </c>
      <c r="B146" s="31" t="s">
        <v>184</v>
      </c>
      <c r="C146" s="69">
        <v>1100</v>
      </c>
      <c r="D146" s="70"/>
      <c r="E146" s="67">
        <v>1100</v>
      </c>
      <c r="F146" s="44"/>
    </row>
    <row r="147" spans="1:6" s="32" customFormat="1" ht="18" customHeight="1">
      <c r="A147" s="52">
        <v>4267916</v>
      </c>
      <c r="B147" s="31" t="s">
        <v>185</v>
      </c>
      <c r="C147" s="69">
        <v>2300</v>
      </c>
      <c r="D147" s="70"/>
      <c r="E147" s="67">
        <v>2300</v>
      </c>
      <c r="F147" s="44"/>
    </row>
    <row r="148" spans="1:6" s="32" customFormat="1" ht="18" customHeight="1">
      <c r="A148" s="52">
        <v>4267917</v>
      </c>
      <c r="B148" s="31" t="s">
        <v>186</v>
      </c>
      <c r="C148" s="69">
        <v>5400</v>
      </c>
      <c r="D148" s="70"/>
      <c r="E148" s="67">
        <v>5400</v>
      </c>
      <c r="F148" s="44"/>
    </row>
    <row r="149" spans="1:6" s="32" customFormat="1" ht="18" customHeight="1">
      <c r="A149" s="52">
        <v>426811</v>
      </c>
      <c r="B149" s="31" t="s">
        <v>187</v>
      </c>
      <c r="C149" s="69">
        <v>960</v>
      </c>
      <c r="D149" s="70"/>
      <c r="E149" s="67">
        <v>960</v>
      </c>
      <c r="F149" s="44"/>
    </row>
    <row r="150" spans="1:6" s="32" customFormat="1" ht="18" customHeight="1">
      <c r="A150" s="52">
        <v>426821</v>
      </c>
      <c r="B150" s="35" t="s">
        <v>188</v>
      </c>
      <c r="C150" s="69">
        <v>2560</v>
      </c>
      <c r="D150" s="70"/>
      <c r="E150" s="67">
        <v>2560</v>
      </c>
      <c r="F150" s="44"/>
    </row>
    <row r="151" spans="1:6" s="32" customFormat="1" ht="36" customHeight="1">
      <c r="A151" s="52">
        <v>426822</v>
      </c>
      <c r="B151" s="35" t="s">
        <v>189</v>
      </c>
      <c r="C151" s="69">
        <v>960</v>
      </c>
      <c r="D151" s="70"/>
      <c r="E151" s="67">
        <v>960</v>
      </c>
      <c r="F151" s="44"/>
    </row>
    <row r="152" spans="1:6" s="32" customFormat="1" ht="36" customHeight="1">
      <c r="A152" s="52">
        <v>426829</v>
      </c>
      <c r="B152" s="35" t="s">
        <v>190</v>
      </c>
      <c r="C152" s="69">
        <v>100</v>
      </c>
      <c r="D152" s="70"/>
      <c r="E152" s="67">
        <v>100</v>
      </c>
      <c r="F152" s="44"/>
    </row>
    <row r="153" spans="1:6" s="32" customFormat="1" ht="36" customHeight="1">
      <c r="A153" s="52">
        <v>426911</v>
      </c>
      <c r="B153" s="31" t="s">
        <v>191</v>
      </c>
      <c r="C153" s="69">
        <v>544</v>
      </c>
      <c r="D153" s="70"/>
      <c r="E153" s="67">
        <v>544</v>
      </c>
      <c r="F153" s="44"/>
    </row>
    <row r="154" spans="1:6" s="32" customFormat="1" ht="18" customHeight="1">
      <c r="A154" s="52">
        <v>426912</v>
      </c>
      <c r="B154" s="35" t="s">
        <v>192</v>
      </c>
      <c r="C154" s="69">
        <v>444</v>
      </c>
      <c r="D154" s="70"/>
      <c r="E154" s="67">
        <v>444</v>
      </c>
      <c r="F154" s="44"/>
    </row>
    <row r="155" spans="1:6" s="32" customFormat="1" ht="18" customHeight="1">
      <c r="A155" s="52">
        <v>426913</v>
      </c>
      <c r="B155" s="35" t="s">
        <v>193</v>
      </c>
      <c r="C155" s="69">
        <v>420</v>
      </c>
      <c r="D155" s="70"/>
      <c r="E155" s="67">
        <v>420</v>
      </c>
      <c r="F155" s="44"/>
    </row>
    <row r="156" spans="1:6" s="32" customFormat="1" ht="18" customHeight="1">
      <c r="A156" s="52">
        <v>426914</v>
      </c>
      <c r="B156" s="35" t="s">
        <v>194</v>
      </c>
      <c r="C156" s="69">
        <v>70</v>
      </c>
      <c r="D156" s="70"/>
      <c r="E156" s="67">
        <v>70</v>
      </c>
      <c r="F156" s="44"/>
    </row>
    <row r="157" spans="1:6" s="32" customFormat="1" ht="18" customHeight="1">
      <c r="A157" s="52">
        <v>426915</v>
      </c>
      <c r="B157" s="35" t="s">
        <v>195</v>
      </c>
      <c r="C157" s="69">
        <v>400</v>
      </c>
      <c r="D157" s="70"/>
      <c r="E157" s="67">
        <v>400</v>
      </c>
      <c r="F157" s="44"/>
    </row>
    <row r="158" spans="1:6" s="32" customFormat="1" ht="36" customHeight="1">
      <c r="A158" s="52">
        <v>426919</v>
      </c>
      <c r="B158" s="35" t="s">
        <v>196</v>
      </c>
      <c r="C158" s="69">
        <v>1200</v>
      </c>
      <c r="D158" s="70"/>
      <c r="E158" s="67">
        <v>1200</v>
      </c>
      <c r="F158" s="44"/>
    </row>
    <row r="159" spans="1:6" s="34" customFormat="1" ht="37.5" customHeight="1">
      <c r="A159" s="55">
        <v>44</v>
      </c>
      <c r="B159" s="33" t="s">
        <v>197</v>
      </c>
      <c r="C159" s="62">
        <v>550</v>
      </c>
      <c r="D159" s="63"/>
      <c r="E159" s="64">
        <v>550</v>
      </c>
      <c r="F159" s="44"/>
    </row>
    <row r="160" spans="1:6" s="34" customFormat="1" ht="18" customHeight="1">
      <c r="A160" s="55">
        <v>444</v>
      </c>
      <c r="B160" s="33" t="s">
        <v>198</v>
      </c>
      <c r="C160" s="62">
        <v>550</v>
      </c>
      <c r="D160" s="63"/>
      <c r="E160" s="64">
        <v>550</v>
      </c>
      <c r="F160" s="44"/>
    </row>
    <row r="161" spans="1:6" s="32" customFormat="1" ht="18" customHeight="1">
      <c r="A161" s="54">
        <v>444111</v>
      </c>
      <c r="B161" s="31" t="s">
        <v>199</v>
      </c>
      <c r="C161" s="69">
        <v>100</v>
      </c>
      <c r="D161" s="70"/>
      <c r="E161" s="67">
        <v>100</v>
      </c>
      <c r="F161" s="44"/>
    </row>
    <row r="162" spans="1:6" s="32" customFormat="1" ht="18" customHeight="1">
      <c r="A162" s="54">
        <v>444211</v>
      </c>
      <c r="B162" s="31" t="s">
        <v>200</v>
      </c>
      <c r="C162" s="69">
        <v>450</v>
      </c>
      <c r="D162" s="70"/>
      <c r="E162" s="67">
        <v>450</v>
      </c>
      <c r="F162" s="44"/>
    </row>
    <row r="163" spans="1:6" s="32" customFormat="1" ht="18" customHeight="1">
      <c r="A163" s="55">
        <v>46</v>
      </c>
      <c r="B163" s="33" t="s">
        <v>201</v>
      </c>
      <c r="C163" s="62">
        <v>1920</v>
      </c>
      <c r="D163" s="63"/>
      <c r="E163" s="64">
        <v>1920</v>
      </c>
      <c r="F163" s="44"/>
    </row>
    <row r="164" spans="1:6" s="32" customFormat="1" ht="18" customHeight="1">
      <c r="A164" s="55">
        <v>465</v>
      </c>
      <c r="B164" s="33" t="s">
        <v>202</v>
      </c>
      <c r="C164" s="62">
        <v>1920</v>
      </c>
      <c r="D164" s="63"/>
      <c r="E164" s="64">
        <v>1920</v>
      </c>
      <c r="F164" s="44"/>
    </row>
    <row r="165" spans="1:6" s="32" customFormat="1" ht="18" customHeight="1">
      <c r="A165" s="54">
        <v>465112</v>
      </c>
      <c r="B165" s="31" t="s">
        <v>203</v>
      </c>
      <c r="C165" s="69">
        <v>1920</v>
      </c>
      <c r="D165" s="70"/>
      <c r="E165" s="67">
        <v>1920</v>
      </c>
      <c r="F165" s="44"/>
    </row>
    <row r="166" spans="1:6" s="34" customFormat="1" ht="18" customHeight="1">
      <c r="A166" s="55">
        <v>48</v>
      </c>
      <c r="B166" s="33" t="s">
        <v>204</v>
      </c>
      <c r="C166" s="62">
        <v>2500</v>
      </c>
      <c r="D166" s="63"/>
      <c r="E166" s="64">
        <v>2500</v>
      </c>
      <c r="F166" s="44"/>
    </row>
    <row r="167" spans="1:6" s="34" customFormat="1" ht="18" customHeight="1">
      <c r="A167" s="53">
        <v>482</v>
      </c>
      <c r="B167" s="33" t="s">
        <v>205</v>
      </c>
      <c r="C167" s="62">
        <v>1500</v>
      </c>
      <c r="D167" s="63"/>
      <c r="E167" s="64">
        <v>1500</v>
      </c>
      <c r="F167" s="44"/>
    </row>
    <row r="168" spans="1:6" s="32" customFormat="1" ht="18" customHeight="1">
      <c r="A168" s="54">
        <v>482141</v>
      </c>
      <c r="B168" s="31" t="s">
        <v>206</v>
      </c>
      <c r="C168" s="69">
        <v>100</v>
      </c>
      <c r="D168" s="70"/>
      <c r="E168" s="67">
        <v>100</v>
      </c>
      <c r="F168" s="44"/>
    </row>
    <row r="169" spans="1:6" s="32" customFormat="1" ht="18" customHeight="1">
      <c r="A169" s="54">
        <v>482211</v>
      </c>
      <c r="B169" s="31" t="s">
        <v>207</v>
      </c>
      <c r="C169" s="69">
        <v>250</v>
      </c>
      <c r="D169" s="70"/>
      <c r="E169" s="67">
        <v>250</v>
      </c>
      <c r="F169" s="44"/>
    </row>
    <row r="170" spans="1:6" s="32" customFormat="1" ht="18" customHeight="1">
      <c r="A170" s="54">
        <v>482241</v>
      </c>
      <c r="B170" s="31" t="s">
        <v>208</v>
      </c>
      <c r="C170" s="69">
        <v>100</v>
      </c>
      <c r="D170" s="70"/>
      <c r="E170" s="67">
        <v>100</v>
      </c>
      <c r="F170" s="44"/>
    </row>
    <row r="171" spans="1:6" s="32" customFormat="1" ht="18" customHeight="1">
      <c r="A171" s="52">
        <v>482251</v>
      </c>
      <c r="B171" s="31" t="s">
        <v>209</v>
      </c>
      <c r="C171" s="69">
        <v>800</v>
      </c>
      <c r="D171" s="70"/>
      <c r="E171" s="67">
        <v>800</v>
      </c>
      <c r="F171" s="44"/>
    </row>
    <row r="172" spans="1:6" s="32" customFormat="1" ht="18" customHeight="1">
      <c r="A172" s="52">
        <v>482294</v>
      </c>
      <c r="B172" s="31" t="s">
        <v>210</v>
      </c>
      <c r="C172" s="69">
        <v>200</v>
      </c>
      <c r="D172" s="70"/>
      <c r="E172" s="67">
        <v>200</v>
      </c>
      <c r="F172" s="44"/>
    </row>
    <row r="173" spans="1:6" s="32" customFormat="1" ht="18" customHeight="1">
      <c r="A173" s="52">
        <v>482341</v>
      </c>
      <c r="B173" s="31" t="s">
        <v>211</v>
      </c>
      <c r="C173" s="69">
        <v>50</v>
      </c>
      <c r="D173" s="70"/>
      <c r="E173" s="67">
        <v>50</v>
      </c>
      <c r="F173" s="44"/>
    </row>
    <row r="174" spans="1:6" s="34" customFormat="1" ht="18" customHeight="1">
      <c r="A174" s="55">
        <v>483</v>
      </c>
      <c r="B174" s="38" t="s">
        <v>212</v>
      </c>
      <c r="C174" s="62">
        <v>1000</v>
      </c>
      <c r="D174" s="63"/>
      <c r="E174" s="64">
        <v>1000</v>
      </c>
      <c r="F174" s="44"/>
    </row>
    <row r="175" spans="1:6" s="32" customFormat="1" ht="18" customHeight="1">
      <c r="A175" s="52">
        <v>483111</v>
      </c>
      <c r="B175" s="31" t="s">
        <v>213</v>
      </c>
      <c r="C175" s="69">
        <v>100</v>
      </c>
      <c r="D175" s="70"/>
      <c r="E175" s="67">
        <v>100</v>
      </c>
      <c r="F175" s="44"/>
    </row>
    <row r="176" spans="1:6" s="32" customFormat="1" ht="18" customHeight="1">
      <c r="A176" s="52">
        <v>483112</v>
      </c>
      <c r="B176" s="31" t="s">
        <v>214</v>
      </c>
      <c r="C176" s="69">
        <v>400</v>
      </c>
      <c r="D176" s="70"/>
      <c r="E176" s="67">
        <v>400</v>
      </c>
      <c r="F176" s="44"/>
    </row>
    <row r="177" spans="1:6" s="32" customFormat="1" ht="18" customHeight="1">
      <c r="A177" s="52">
        <v>483113</v>
      </c>
      <c r="B177" s="31" t="s">
        <v>215</v>
      </c>
      <c r="C177" s="69">
        <v>500</v>
      </c>
      <c r="D177" s="70"/>
      <c r="E177" s="67">
        <v>500</v>
      </c>
      <c r="F177" s="44"/>
    </row>
    <row r="178" spans="1:6" s="34" customFormat="1" ht="31.5" customHeight="1">
      <c r="A178" s="97">
        <v>5</v>
      </c>
      <c r="B178" s="98" t="s">
        <v>216</v>
      </c>
      <c r="C178" s="99">
        <v>7778</v>
      </c>
      <c r="D178" s="100"/>
      <c r="E178" s="101">
        <v>7778</v>
      </c>
      <c r="F178" s="44"/>
    </row>
    <row r="179" spans="1:6" s="32" customFormat="1" ht="18" customHeight="1">
      <c r="A179" s="53">
        <v>51</v>
      </c>
      <c r="B179" s="33" t="s">
        <v>217</v>
      </c>
      <c r="C179" s="62">
        <f>C180+C182+C198</f>
        <v>7777</v>
      </c>
      <c r="D179" s="63"/>
      <c r="E179" s="64">
        <v>7778</v>
      </c>
      <c r="F179" s="44"/>
    </row>
    <row r="180" spans="1:6" s="32" customFormat="1" ht="18" customHeight="1">
      <c r="A180" s="53">
        <v>511</v>
      </c>
      <c r="B180" s="33" t="s">
        <v>242</v>
      </c>
      <c r="C180" s="62">
        <v>1028</v>
      </c>
      <c r="D180" s="63"/>
      <c r="E180" s="64">
        <v>1028</v>
      </c>
      <c r="F180" s="44"/>
    </row>
    <row r="181" spans="1:6" s="32" customFormat="1" ht="18" customHeight="1">
      <c r="A181" s="52">
        <v>511322</v>
      </c>
      <c r="B181" s="31" t="s">
        <v>241</v>
      </c>
      <c r="C181" s="62">
        <v>1028</v>
      </c>
      <c r="D181" s="72"/>
      <c r="E181" s="67">
        <v>1028</v>
      </c>
      <c r="F181" s="44"/>
    </row>
    <row r="182" spans="1:6" s="32" customFormat="1" ht="18" customHeight="1">
      <c r="A182" s="53">
        <v>512</v>
      </c>
      <c r="B182" s="33" t="s">
        <v>218</v>
      </c>
      <c r="C182" s="62">
        <v>5909</v>
      </c>
      <c r="D182" s="63"/>
      <c r="E182" s="64">
        <v>5909</v>
      </c>
      <c r="F182" s="44"/>
    </row>
    <row r="183" spans="1:6" s="32" customFormat="1" ht="18" customHeight="1">
      <c r="A183" s="52">
        <v>512111</v>
      </c>
      <c r="B183" s="31" t="s">
        <v>219</v>
      </c>
      <c r="C183" s="69">
        <v>0</v>
      </c>
      <c r="D183" s="70"/>
      <c r="E183" s="67">
        <v>0</v>
      </c>
      <c r="F183" s="44"/>
    </row>
    <row r="184" spans="1:6" s="32" customFormat="1" ht="18" customHeight="1">
      <c r="A184" s="52">
        <v>512211</v>
      </c>
      <c r="B184" s="31" t="s">
        <v>220</v>
      </c>
      <c r="C184" s="69">
        <v>492</v>
      </c>
      <c r="D184" s="70"/>
      <c r="E184" s="67">
        <v>492</v>
      </c>
      <c r="F184" s="44"/>
    </row>
    <row r="185" spans="1:6" s="32" customFormat="1" ht="18" customHeight="1">
      <c r="A185" s="52">
        <v>512212</v>
      </c>
      <c r="B185" s="31" t="s">
        <v>221</v>
      </c>
      <c r="C185" s="69">
        <v>260</v>
      </c>
      <c r="D185" s="70"/>
      <c r="E185" s="67">
        <v>260</v>
      </c>
      <c r="F185" s="44"/>
    </row>
    <row r="186" spans="1:6" s="32" customFormat="1" ht="18" customHeight="1">
      <c r="A186" s="52">
        <v>512221</v>
      </c>
      <c r="B186" s="31" t="s">
        <v>222</v>
      </c>
      <c r="C186" s="69">
        <v>1139</v>
      </c>
      <c r="D186" s="70"/>
      <c r="E186" s="67">
        <v>1139</v>
      </c>
      <c r="F186" s="44"/>
    </row>
    <row r="187" spans="1:6" s="32" customFormat="1" ht="18" customHeight="1">
      <c r="A187" s="52">
        <v>512222</v>
      </c>
      <c r="B187" s="31" t="s">
        <v>223</v>
      </c>
      <c r="C187" s="69">
        <v>480</v>
      </c>
      <c r="D187" s="70"/>
      <c r="E187" s="67">
        <v>480</v>
      </c>
      <c r="F187" s="44"/>
    </row>
    <row r="188" spans="1:6" s="32" customFormat="1" ht="36" customHeight="1">
      <c r="A188" s="52">
        <v>512231</v>
      </c>
      <c r="B188" s="31" t="s">
        <v>224</v>
      </c>
      <c r="C188" s="69">
        <v>0</v>
      </c>
      <c r="D188" s="70"/>
      <c r="E188" s="67">
        <v>0</v>
      </c>
      <c r="F188" s="44"/>
    </row>
    <row r="189" spans="1:6" s="32" customFormat="1" ht="18" customHeight="1">
      <c r="A189" s="52">
        <v>512232</v>
      </c>
      <c r="B189" s="31" t="s">
        <v>225</v>
      </c>
      <c r="C189" s="69">
        <v>50</v>
      </c>
      <c r="D189" s="70"/>
      <c r="E189" s="67">
        <v>50</v>
      </c>
      <c r="F189" s="44"/>
    </row>
    <row r="190" spans="1:6" s="32" customFormat="1" ht="18" customHeight="1">
      <c r="A190" s="52">
        <v>512233</v>
      </c>
      <c r="B190" s="31" t="s">
        <v>226</v>
      </c>
      <c r="C190" s="69">
        <v>0</v>
      </c>
      <c r="D190" s="70"/>
      <c r="E190" s="67">
        <v>0</v>
      </c>
      <c r="F190" s="44"/>
    </row>
    <row r="191" spans="1:6" s="32" customFormat="1" ht="18" customHeight="1">
      <c r="A191" s="52">
        <v>512251</v>
      </c>
      <c r="B191" s="31" t="s">
        <v>227</v>
      </c>
      <c r="C191" s="69">
        <v>540</v>
      </c>
      <c r="D191" s="70"/>
      <c r="E191" s="67">
        <v>540</v>
      </c>
      <c r="F191" s="44"/>
    </row>
    <row r="192" spans="1:6" s="32" customFormat="1" ht="18" customHeight="1">
      <c r="A192" s="52">
        <v>5122511</v>
      </c>
      <c r="B192" s="36" t="s">
        <v>228</v>
      </c>
      <c r="C192" s="69">
        <v>588</v>
      </c>
      <c r="D192" s="70"/>
      <c r="E192" s="67">
        <v>588</v>
      </c>
      <c r="F192" s="44"/>
    </row>
    <row r="193" spans="1:6" s="32" customFormat="1" ht="18" customHeight="1">
      <c r="A193" s="52">
        <v>512411</v>
      </c>
      <c r="B193" s="36" t="s">
        <v>229</v>
      </c>
      <c r="C193" s="69">
        <v>240</v>
      </c>
      <c r="D193" s="70"/>
      <c r="E193" s="67">
        <v>240</v>
      </c>
      <c r="F193" s="44"/>
    </row>
    <row r="194" spans="1:6" s="32" customFormat="1" ht="18" customHeight="1">
      <c r="A194" s="52">
        <v>512511</v>
      </c>
      <c r="B194" s="31" t="s">
        <v>230</v>
      </c>
      <c r="C194" s="69">
        <v>200</v>
      </c>
      <c r="D194" s="70"/>
      <c r="E194" s="67">
        <v>200</v>
      </c>
      <c r="F194" s="44"/>
    </row>
    <row r="195" spans="1:6" s="34" customFormat="1" ht="18" customHeight="1">
      <c r="A195" s="52">
        <v>512521</v>
      </c>
      <c r="B195" s="31" t="s">
        <v>231</v>
      </c>
      <c r="C195" s="69">
        <v>1320</v>
      </c>
      <c r="D195" s="70"/>
      <c r="E195" s="67">
        <v>1320</v>
      </c>
      <c r="F195" s="44"/>
    </row>
    <row r="196" spans="1:6" s="32" customFormat="1" ht="18" customHeight="1">
      <c r="A196" s="52">
        <v>512531</v>
      </c>
      <c r="B196" s="35" t="s">
        <v>232</v>
      </c>
      <c r="C196" s="69">
        <v>300</v>
      </c>
      <c r="D196" s="70"/>
      <c r="E196" s="67">
        <v>300</v>
      </c>
      <c r="F196" s="44"/>
    </row>
    <row r="197" spans="1:6" s="32" customFormat="1" ht="18" customHeight="1">
      <c r="A197" s="52">
        <v>512811</v>
      </c>
      <c r="B197" s="35" t="s">
        <v>233</v>
      </c>
      <c r="C197" s="69">
        <v>300</v>
      </c>
      <c r="D197" s="70"/>
      <c r="E197" s="67">
        <v>300</v>
      </c>
      <c r="F197" s="44"/>
    </row>
    <row r="198" spans="1:6" s="39" customFormat="1" ht="19.5" customHeight="1">
      <c r="A198" s="53">
        <v>515</v>
      </c>
      <c r="B198" s="38" t="s">
        <v>234</v>
      </c>
      <c r="C198" s="62">
        <v>840</v>
      </c>
      <c r="D198" s="63"/>
      <c r="E198" s="64">
        <v>840</v>
      </c>
      <c r="F198" s="44"/>
    </row>
    <row r="199" spans="1:6" s="40" customFormat="1" ht="19.5" customHeight="1" thickBot="1">
      <c r="A199" s="56">
        <v>515111</v>
      </c>
      <c r="B199" s="57" t="s">
        <v>235</v>
      </c>
      <c r="C199" s="73">
        <v>840</v>
      </c>
      <c r="D199" s="74"/>
      <c r="E199" s="75">
        <v>840</v>
      </c>
      <c r="F199" s="44"/>
    </row>
    <row r="200" spans="1:6" s="40" customFormat="1" ht="31.5" customHeight="1" thickBot="1">
      <c r="A200" s="47"/>
      <c r="B200" s="93" t="s">
        <v>236</v>
      </c>
      <c r="C200" s="94">
        <v>3112911</v>
      </c>
      <c r="D200" s="95">
        <f>D139</f>
        <v>184250</v>
      </c>
      <c r="E200" s="96">
        <f>E4+E178</f>
        <v>3297161</v>
      </c>
      <c r="F200" s="44"/>
    </row>
    <row r="201" spans="1:5" ht="28.5" customHeight="1">
      <c r="A201" s="41"/>
      <c r="B201" s="41"/>
      <c r="C201" s="76"/>
      <c r="D201" s="77"/>
      <c r="E201" s="76"/>
    </row>
    <row r="202" spans="3:5" ht="18.75" customHeight="1">
      <c r="C202" s="78"/>
      <c r="D202" s="78"/>
      <c r="E202" s="78"/>
    </row>
    <row r="203" spans="1:6" ht="18" customHeight="1">
      <c r="A203" s="42"/>
      <c r="B203" s="43"/>
      <c r="C203" s="79"/>
      <c r="D203" s="102"/>
      <c r="E203" s="102"/>
      <c r="F203" s="103"/>
    </row>
    <row r="204" spans="1:6" ht="18" customHeight="1">
      <c r="A204" s="42"/>
      <c r="B204" s="43"/>
      <c r="C204" s="79"/>
      <c r="D204" s="104"/>
      <c r="E204" s="104"/>
      <c r="F204" s="103"/>
    </row>
    <row r="205" spans="1:6" ht="15.75" customHeight="1">
      <c r="A205" s="42"/>
      <c r="B205" s="43"/>
      <c r="C205" s="81"/>
      <c r="D205" s="105"/>
      <c r="E205" s="105"/>
      <c r="F205" s="103"/>
    </row>
    <row r="206" spans="1:6" ht="18.75" customHeight="1">
      <c r="A206" s="42"/>
      <c r="B206" s="43"/>
      <c r="C206" s="82"/>
      <c r="D206" s="108"/>
      <c r="E206" s="108"/>
      <c r="F206" s="108"/>
    </row>
    <row r="207" spans="1:6" ht="18.75" customHeight="1">
      <c r="A207" s="42"/>
      <c r="B207" s="43"/>
      <c r="C207" s="82"/>
      <c r="D207" s="106"/>
      <c r="E207" s="107"/>
      <c r="F207" s="103"/>
    </row>
    <row r="208" spans="1:6" ht="18" customHeight="1">
      <c r="A208" s="42"/>
      <c r="B208" s="43"/>
      <c r="C208" s="80"/>
      <c r="D208" s="108"/>
      <c r="E208" s="108"/>
      <c r="F208" s="108"/>
    </row>
    <row r="209" spans="1:4" ht="18" customHeight="1">
      <c r="A209" s="42"/>
      <c r="B209" s="43"/>
      <c r="C209" s="80"/>
      <c r="D209" s="80"/>
    </row>
    <row r="210" spans="1:4" ht="15" customHeight="1">
      <c r="A210" s="42"/>
      <c r="B210" s="43"/>
      <c r="C210" s="80"/>
      <c r="D210" s="80"/>
    </row>
  </sheetData>
  <sheetProtection selectLockedCells="1" selectUnlockedCells="1"/>
  <mergeCells count="2">
    <mergeCell ref="D206:F206"/>
    <mergeCell ref="D208:F208"/>
  </mergeCells>
  <printOptions/>
  <pageMargins left="0.7875" right="0.7875" top="1.025" bottom="1.025" header="0.7875" footer="0.7875"/>
  <pageSetup fitToHeight="0" fitToWidth="1" horizontalDpi="600" verticalDpi="600" orientation="landscape" scale="6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Slavica Moric</cp:lastModifiedBy>
  <cp:lastPrinted>2020-10-08T11:03:21Z</cp:lastPrinted>
  <dcterms:created xsi:type="dcterms:W3CDTF">2020-07-29T11:59:39Z</dcterms:created>
  <dcterms:modified xsi:type="dcterms:W3CDTF">2021-01-08T10:57:52Z</dcterms:modified>
  <cp:category/>
  <cp:version/>
  <cp:contentType/>
  <cp:contentStatus/>
</cp:coreProperties>
</file>